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E:\Private Institutions\Khulacon SA\COM1_Technical Services Dpt\COM1_Projects\12501 SANSA Solar PV Project\BOQ\"/>
    </mc:Choice>
  </mc:AlternateContent>
  <xr:revisionPtr revIDLastSave="0" documentId="8_{A12CAE8D-0A0B-4007-A30F-A10594B82783}" xr6:coauthVersionLast="47" xr6:coauthVersionMax="47" xr10:uidLastSave="{00000000-0000-0000-0000-000000000000}"/>
  <bookViews>
    <workbookView xWindow="-108" yWindow="-108" windowWidth="23256" windowHeight="12576" xr2:uid="{00000000-000D-0000-FFFF-FFFF00000000}"/>
  </bookViews>
  <sheets>
    <sheet name="Schedule 1" sheetId="1" r:id="rId1"/>
    <sheet name="Schedule 2" sheetId="2" r:id="rId2"/>
    <sheet name="Summary Of Schedules" sheetId="3" r:id="rId3"/>
    <sheet name="Rate Estimator" sheetId="4" r:id="rId4"/>
  </sheet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4" l="1"/>
  <c r="H1835" i="2"/>
  <c r="H1829" i="2"/>
  <c r="H1823" i="2"/>
  <c r="H1808" i="2"/>
  <c r="H1804" i="2"/>
  <c r="H1802" i="2"/>
  <c r="H1800" i="2"/>
  <c r="H1794" i="2"/>
  <c r="H1792" i="2"/>
  <c r="H1790" i="2"/>
  <c r="H1788" i="2"/>
  <c r="H1786" i="2"/>
  <c r="H1784" i="2"/>
  <c r="H1782" i="2"/>
  <c r="H1780" i="2"/>
  <c r="H1778" i="2"/>
  <c r="H1776" i="2"/>
  <c r="H1774" i="2"/>
  <c r="H1772" i="2"/>
  <c r="H1813" i="2"/>
  <c r="H1822" i="2"/>
  <c r="H1856" i="2" s="1"/>
  <c r="H1889" i="2" s="1"/>
  <c r="H1737" i="2"/>
  <c r="H1735" i="2"/>
  <c r="H1731" i="2"/>
  <c r="H1729" i="2"/>
  <c r="H1721" i="2"/>
  <c r="H1719" i="2"/>
  <c r="H1713" i="2"/>
  <c r="H1711" i="2"/>
  <c r="H1694" i="2"/>
  <c r="F1705" i="2"/>
  <c r="H1705" i="2" s="1"/>
  <c r="H1688" i="2"/>
  <c r="H1684" i="2"/>
  <c r="H1682" i="2"/>
  <c r="H1695" i="2" s="1"/>
  <c r="H1704" i="2" s="1"/>
  <c r="H1755" i="2" s="1"/>
  <c r="H1887" i="2" s="1"/>
  <c r="H1601" i="2"/>
  <c r="H1589" i="2"/>
  <c r="H1585" i="2"/>
  <c r="H1583" i="2"/>
  <c r="H1579" i="2"/>
  <c r="H1577" i="2"/>
  <c r="H1573" i="2"/>
  <c r="H1571" i="2"/>
  <c r="H1567" i="2"/>
  <c r="H1565" i="2"/>
  <c r="H1561" i="2"/>
  <c r="H1559" i="2"/>
  <c r="H1591" i="2" s="1"/>
  <c r="H1600" i="2" s="1"/>
  <c r="H1663" i="2" s="1"/>
  <c r="H1885" i="2" s="1"/>
  <c r="H1482" i="2"/>
  <c r="H1480" i="2"/>
  <c r="H1465" i="2"/>
  <c r="H1463" i="2"/>
  <c r="H1457" i="2"/>
  <c r="H1455" i="2"/>
  <c r="H1429" i="2"/>
  <c r="H1427" i="2"/>
  <c r="H1421" i="2"/>
  <c r="H1419" i="2"/>
  <c r="H1411" i="2"/>
  <c r="H1409" i="2"/>
  <c r="H1384" i="2"/>
  <c r="H1382" i="2"/>
  <c r="H1376" i="2"/>
  <c r="H1374" i="2"/>
  <c r="H1368" i="2"/>
  <c r="H1366" i="2"/>
  <c r="H1360" i="2"/>
  <c r="H1358" i="2"/>
  <c r="H1397" i="2" s="1"/>
  <c r="H1406" i="2" s="1"/>
  <c r="H1441" i="2" s="1"/>
  <c r="H1450" i="2" s="1"/>
  <c r="H1470" i="2" s="1"/>
  <c r="H1479" i="2" s="1"/>
  <c r="H1542" i="2" s="1"/>
  <c r="H1883" i="2" s="1"/>
  <c r="H1330" i="2"/>
  <c r="H1326" i="2"/>
  <c r="H1324" i="2"/>
  <c r="H1318" i="2"/>
  <c r="H1316" i="2"/>
  <c r="H1312" i="2"/>
  <c r="H1310" i="2"/>
  <c r="H1304" i="2"/>
  <c r="H1302" i="2"/>
  <c r="H1298" i="2"/>
  <c r="H1296" i="2"/>
  <c r="H1292" i="2"/>
  <c r="H1290" i="2"/>
  <c r="H1284" i="2"/>
  <c r="H1282" i="2"/>
  <c r="H1269" i="2"/>
  <c r="H1267" i="2"/>
  <c r="H1263" i="2"/>
  <c r="H1261" i="2"/>
  <c r="H1255" i="2"/>
  <c r="H1253" i="2"/>
  <c r="H1247" i="2"/>
  <c r="H1245" i="2"/>
  <c r="H1272" i="2"/>
  <c r="H1281" i="2" s="1"/>
  <c r="H1335" i="2" s="1"/>
  <c r="H1881" i="2" s="1"/>
  <c r="H1214" i="2"/>
  <c r="H1208" i="2"/>
  <c r="H1206" i="2"/>
  <c r="H1189" i="2"/>
  <c r="H1187" i="2"/>
  <c r="H1179" i="2"/>
  <c r="H1177" i="2"/>
  <c r="H1152" i="2"/>
  <c r="H1150" i="2"/>
  <c r="H1146" i="2"/>
  <c r="H1144" i="2"/>
  <c r="H1163" i="2"/>
  <c r="H1172" i="2"/>
  <c r="H1190" i="2" s="1"/>
  <c r="H1199" i="2" s="1"/>
  <c r="H1226" i="2" s="1"/>
  <c r="H1879" i="2" s="1"/>
  <c r="H1102" i="2"/>
  <c r="H1100" i="2"/>
  <c r="H1096" i="2"/>
  <c r="H1094" i="2"/>
  <c r="H1121" i="2" s="1"/>
  <c r="H1877" i="2" s="1"/>
  <c r="H1051" i="2"/>
  <c r="H1049" i="2"/>
  <c r="H1043" i="2"/>
  <c r="H1041" i="2"/>
  <c r="H1037" i="2"/>
  <c r="H1035" i="2"/>
  <c r="H1027" i="2"/>
  <c r="H1025" i="2"/>
  <c r="H1012" i="2"/>
  <c r="H1010" i="2"/>
  <c r="H1002" i="2"/>
  <c r="H1000" i="2"/>
  <c r="H992" i="2"/>
  <c r="H990" i="2"/>
  <c r="H1013" i="2" s="1"/>
  <c r="H1022" i="2" s="1"/>
  <c r="H1075" i="2" s="1"/>
  <c r="H1875" i="2" s="1"/>
  <c r="H911" i="2"/>
  <c r="H909" i="2"/>
  <c r="H896" i="2"/>
  <c r="H894" i="2"/>
  <c r="H890" i="2"/>
  <c r="H888" i="2"/>
  <c r="H882" i="2"/>
  <c r="H880" i="2"/>
  <c r="H876" i="2"/>
  <c r="H874" i="2"/>
  <c r="H870" i="2"/>
  <c r="H868" i="2"/>
  <c r="H862" i="2"/>
  <c r="H860" i="2"/>
  <c r="H856" i="2"/>
  <c r="H854" i="2"/>
  <c r="H850" i="2"/>
  <c r="H848" i="2"/>
  <c r="H842" i="2"/>
  <c r="H840" i="2"/>
  <c r="H826" i="2"/>
  <c r="H824" i="2"/>
  <c r="H820" i="2"/>
  <c r="H818" i="2"/>
  <c r="H808" i="2"/>
  <c r="H806" i="2"/>
  <c r="H800" i="2"/>
  <c r="H798" i="2"/>
  <c r="H794" i="2"/>
  <c r="H792" i="2"/>
  <c r="H784" i="2"/>
  <c r="H782" i="2"/>
  <c r="H769" i="2"/>
  <c r="H767" i="2"/>
  <c r="H763" i="2"/>
  <c r="H761" i="2"/>
  <c r="H753" i="2"/>
  <c r="H751" i="2"/>
  <c r="H741" i="2"/>
  <c r="H739" i="2"/>
  <c r="H733" i="2"/>
  <c r="H721" i="2"/>
  <c r="H713" i="2"/>
  <c r="H711" i="2"/>
  <c r="H707" i="2"/>
  <c r="H705" i="2"/>
  <c r="H701" i="2"/>
  <c r="H699" i="2"/>
  <c r="H723" i="2" s="1"/>
  <c r="H732" i="2" s="1"/>
  <c r="H770" i="2" s="1"/>
  <c r="H779" i="2" s="1"/>
  <c r="H830" i="2" s="1"/>
  <c r="H839" i="2" s="1"/>
  <c r="H897" i="2" s="1"/>
  <c r="H906" i="2" s="1"/>
  <c r="H967" i="2" s="1"/>
  <c r="H1873" i="2" s="1"/>
  <c r="H659" i="2"/>
  <c r="H657" i="2"/>
  <c r="H651" i="2"/>
  <c r="H649" i="2"/>
  <c r="H643" i="2"/>
  <c r="H641" i="2"/>
  <c r="H635" i="2"/>
  <c r="H633" i="2"/>
  <c r="H627" i="2"/>
  <c r="H625" i="2"/>
  <c r="H612" i="2"/>
  <c r="H610" i="2"/>
  <c r="H600" i="2"/>
  <c r="H598" i="2"/>
  <c r="H592" i="2"/>
  <c r="H590" i="2"/>
  <c r="H586" i="2"/>
  <c r="H584" i="2"/>
  <c r="H580" i="2"/>
  <c r="H578" i="2"/>
  <c r="H574" i="2"/>
  <c r="H572" i="2"/>
  <c r="H556" i="2"/>
  <c r="H554" i="2"/>
  <c r="H552" i="2"/>
  <c r="H548" i="2"/>
  <c r="H546" i="2"/>
  <c r="H544" i="2"/>
  <c r="H538" i="2"/>
  <c r="H536" i="2"/>
  <c r="H530" i="2"/>
  <c r="H528" i="2"/>
  <c r="H514" i="2"/>
  <c r="H510" i="2"/>
  <c r="H508" i="2"/>
  <c r="H506" i="2"/>
  <c r="H504" i="2"/>
  <c r="H502" i="2"/>
  <c r="H488" i="2"/>
  <c r="H486" i="2"/>
  <c r="H516" i="2"/>
  <c r="H525" i="2"/>
  <c r="H562" i="2" s="1"/>
  <c r="H571" i="2" s="1"/>
  <c r="H613" i="2" s="1"/>
  <c r="H622" i="2" s="1"/>
  <c r="H678" i="2" s="1"/>
  <c r="H1871" i="2" s="1"/>
  <c r="H448" i="2"/>
  <c r="H446" i="2"/>
  <c r="H444" i="2"/>
  <c r="H442" i="2"/>
  <c r="H440" i="2"/>
  <c r="H436" i="2"/>
  <c r="H434" i="2"/>
  <c r="H426" i="2"/>
  <c r="H424" i="2"/>
  <c r="H420" i="2"/>
  <c r="H418" i="2"/>
  <c r="H414" i="2"/>
  <c r="H412" i="2"/>
  <c r="H399" i="2"/>
  <c r="H397" i="2"/>
  <c r="H393" i="2"/>
  <c r="H391" i="2"/>
  <c r="H387" i="2"/>
  <c r="H385" i="2"/>
  <c r="H377" i="2"/>
  <c r="H375" i="2"/>
  <c r="H371" i="2"/>
  <c r="H369" i="2"/>
  <c r="H363" i="2"/>
  <c r="H361" i="2"/>
  <c r="H357" i="2"/>
  <c r="H355" i="2"/>
  <c r="H351" i="2"/>
  <c r="H349" i="2"/>
  <c r="H332" i="2"/>
  <c r="H330" i="2"/>
  <c r="H326" i="2"/>
  <c r="H324" i="2"/>
  <c r="H320" i="2"/>
  <c r="H318" i="2"/>
  <c r="H310" i="2"/>
  <c r="H308" i="2"/>
  <c r="H304" i="2"/>
  <c r="H302" i="2"/>
  <c r="H298" i="2"/>
  <c r="H296" i="2"/>
  <c r="H277" i="2"/>
  <c r="H275" i="2"/>
  <c r="H271" i="2"/>
  <c r="H269" i="2"/>
  <c r="H267" i="2"/>
  <c r="H265" i="2"/>
  <c r="H263" i="2"/>
  <c r="H259" i="2"/>
  <c r="H257" i="2"/>
  <c r="H253" i="2"/>
  <c r="H251" i="2"/>
  <c r="H284" i="2"/>
  <c r="H293" i="2"/>
  <c r="H337" i="2" s="1"/>
  <c r="H346" i="2" s="1"/>
  <c r="H400" i="2" s="1"/>
  <c r="H409" i="2" s="1"/>
  <c r="H469" i="2" s="1"/>
  <c r="H1869" i="2" s="1"/>
  <c r="H180" i="2"/>
  <c r="H178" i="2"/>
  <c r="H174" i="2"/>
  <c r="H172" i="2"/>
  <c r="H156" i="2"/>
  <c r="H154" i="2"/>
  <c r="H150" i="2"/>
  <c r="H148" i="2"/>
  <c r="H144" i="2"/>
  <c r="H142" i="2"/>
  <c r="H136" i="2"/>
  <c r="H134" i="2"/>
  <c r="H130" i="2"/>
  <c r="H128" i="2"/>
  <c r="H124" i="2"/>
  <c r="H122" i="2"/>
  <c r="H116" i="2"/>
  <c r="H114" i="2"/>
  <c r="H101" i="2"/>
  <c r="H99" i="2"/>
  <c r="H95" i="2"/>
  <c r="H93" i="2"/>
  <c r="H87" i="2"/>
  <c r="H85" i="2"/>
  <c r="H81" i="2"/>
  <c r="H79" i="2"/>
  <c r="H75" i="2"/>
  <c r="H73" i="2"/>
  <c r="H69" i="2"/>
  <c r="H67" i="2"/>
  <c r="H104" i="2" s="1"/>
  <c r="H113" i="2" s="1"/>
  <c r="H160" i="2" s="1"/>
  <c r="H169" i="2" s="1"/>
  <c r="H228" i="2" s="1"/>
  <c r="H1867" i="2" s="1"/>
  <c r="H24" i="2"/>
  <c r="H22" i="2"/>
  <c r="H46" i="2" s="1"/>
  <c r="H1865" i="2" s="1"/>
  <c r="H1891" i="2" s="1"/>
  <c r="H8" i="3" s="1"/>
  <c r="H200" i="1"/>
  <c r="H211" i="1" s="1"/>
  <c r="H114" i="1"/>
  <c r="H110" i="1"/>
  <c r="H106" i="1"/>
  <c r="H88" i="1"/>
  <c r="H84" i="1"/>
  <c r="H80" i="1"/>
  <c r="H76" i="1"/>
  <c r="H72" i="1"/>
  <c r="H68" i="1"/>
  <c r="H64" i="1"/>
  <c r="H60" i="1"/>
  <c r="H58" i="1"/>
  <c r="H52" i="1"/>
  <c r="H36" i="1"/>
  <c r="H32" i="1"/>
  <c r="H28" i="1"/>
  <c r="H24" i="1"/>
  <c r="H20" i="1"/>
  <c r="H16" i="1"/>
  <c r="H42" i="1" s="1"/>
  <c r="H51" i="1" s="1"/>
  <c r="H96" i="1" s="1"/>
  <c r="H105" i="1" s="1"/>
  <c r="H145" i="1" s="1"/>
  <c r="H209" i="1" s="1"/>
  <c r="H213" i="1" s="1"/>
  <c r="H6" i="3" s="1"/>
  <c r="H10" i="3" s="1"/>
  <c r="H12" i="3" l="1"/>
  <c r="H1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civilsoft.co</author>
  </authors>
  <commentList>
    <comment ref="A1" authorId="0" shapeId="0" xr:uid="{00000000-0006-0000-0000-000001000000}">
      <text>
        <r>
          <rPr>
            <sz val="9"/>
            <rFont val="Tahoma"/>
          </rPr>
          <t>Item¦Payment¦Description¦Unit¦Qty¦Rate¦Amount§1¦Contract 1: PV Solar (Plant 1,2 &amp;3)§1¦Schedule 1: Preliminaries and General§Section 1: Fixed, Value &amp; Time-Related Charges¦Section 2: Unscheduled Work and Variations</t>
        </r>
      </text>
    </comment>
    <comment ref="A8" authorId="0" shapeId="0" xr:uid="{00000000-0006-0000-0000-000002000000}">
      <text>
        <r>
          <rPr>
            <sz val="9"/>
            <rFont val="Tahoma"/>
          </rPr>
          <t>¦1¦1¦1¦1¦1¦Null§</t>
        </r>
      </text>
    </comment>
    <comment ref="A10" authorId="0" shapeId="0" xr:uid="{00000000-0006-0000-0000-000003000000}">
      <text>
        <r>
          <rPr>
            <sz val="9"/>
            <rFont val="Tahoma"/>
          </rPr>
          <t>¦1¦1¦1¦2¦0¦Null§</t>
        </r>
      </text>
    </comment>
    <comment ref="A12" authorId="0" shapeId="0" xr:uid="{00000000-0006-0000-0000-000004000000}">
      <text>
        <r>
          <rPr>
            <sz val="9"/>
            <rFont val="Tahoma"/>
          </rPr>
          <t>¦1¦1¦1¦3¦1¦Null§</t>
        </r>
      </text>
    </comment>
    <comment ref="A14" authorId="0" shapeId="0" xr:uid="{00000000-0006-0000-0000-000005000000}">
      <text>
        <r>
          <rPr>
            <sz val="9"/>
            <rFont val="Tahoma"/>
          </rPr>
          <t>¦1¦1¦1¦4¦0¦Null§</t>
        </r>
      </text>
    </comment>
    <comment ref="A16" authorId="0" shapeId="0" xr:uid="{00000000-0006-0000-0000-000006000000}">
      <text>
        <r>
          <rPr>
            <sz val="9"/>
            <rFont val="Tahoma"/>
          </rPr>
          <t>¦1¦1¦1¦5¦0¦Null§</t>
        </r>
      </text>
    </comment>
    <comment ref="A18" authorId="0" shapeId="0" xr:uid="{00000000-0006-0000-0000-000007000000}">
      <text>
        <r>
          <rPr>
            <sz val="9"/>
            <rFont val="Tahoma"/>
          </rPr>
          <t>¦1¦1¦1¦6¦0¦Null§</t>
        </r>
      </text>
    </comment>
    <comment ref="A20" authorId="0" shapeId="0" xr:uid="{00000000-0006-0000-0000-000008000000}">
      <text>
        <r>
          <rPr>
            <sz val="9"/>
            <rFont val="Tahoma"/>
          </rPr>
          <t>¦1¦1¦1¦7¦0¦Null§</t>
        </r>
      </text>
    </comment>
    <comment ref="A22" authorId="0" shapeId="0" xr:uid="{00000000-0006-0000-0000-000009000000}">
      <text>
        <r>
          <rPr>
            <sz val="9"/>
            <rFont val="Tahoma"/>
          </rPr>
          <t>¦1¦1¦1¦8¦0¦Null§</t>
        </r>
      </text>
    </comment>
    <comment ref="A24" authorId="0" shapeId="0" xr:uid="{00000000-0006-0000-0000-00000A000000}">
      <text>
        <r>
          <rPr>
            <sz val="9"/>
            <rFont val="Tahoma"/>
          </rPr>
          <t>¦1¦1¦1¦9¦0¦Null§</t>
        </r>
      </text>
    </comment>
    <comment ref="A26" authorId="0" shapeId="0" xr:uid="{00000000-0006-0000-0000-00000B000000}">
      <text>
        <r>
          <rPr>
            <sz val="9"/>
            <rFont val="Tahoma"/>
          </rPr>
          <t>¦1¦1¦1¦10¦0¦Null§</t>
        </r>
      </text>
    </comment>
    <comment ref="A28" authorId="0" shapeId="0" xr:uid="{00000000-0006-0000-0000-00000C000000}">
      <text>
        <r>
          <rPr>
            <sz val="9"/>
            <rFont val="Tahoma"/>
          </rPr>
          <t>¦1¦1¦1¦11¦0¦Null§</t>
        </r>
      </text>
    </comment>
    <comment ref="A30" authorId="0" shapeId="0" xr:uid="{00000000-0006-0000-0000-00000D000000}">
      <text>
        <r>
          <rPr>
            <sz val="9"/>
            <rFont val="Tahoma"/>
          </rPr>
          <t>¦1¦1¦1¦12¦0¦Null§</t>
        </r>
      </text>
    </comment>
    <comment ref="A32" authorId="0" shapeId="0" xr:uid="{00000000-0006-0000-0000-00000E000000}">
      <text>
        <r>
          <rPr>
            <sz val="9"/>
            <rFont val="Tahoma"/>
          </rPr>
          <t>¦1¦1¦1¦13¦0¦Null§</t>
        </r>
      </text>
    </comment>
    <comment ref="A34" authorId="0" shapeId="0" xr:uid="{00000000-0006-0000-0000-00000F000000}">
      <text>
        <r>
          <rPr>
            <sz val="9"/>
            <rFont val="Tahoma"/>
          </rPr>
          <t>¦1¦1¦1¦14¦0¦Null§</t>
        </r>
      </text>
    </comment>
    <comment ref="A36" authorId="0" shapeId="0" xr:uid="{00000000-0006-0000-0000-000010000000}">
      <text>
        <r>
          <rPr>
            <sz val="9"/>
            <rFont val="Tahoma"/>
          </rPr>
          <t>¦1¦1¦1¦15¦0¦Null§</t>
        </r>
      </text>
    </comment>
    <comment ref="A38" authorId="0" shapeId="0" xr:uid="{00000000-0006-0000-0000-000011000000}">
      <text>
        <r>
          <rPr>
            <sz val="9"/>
            <rFont val="Tahoma"/>
          </rPr>
          <t>¦1¦1¦1¦16¦0¦Null§</t>
        </r>
      </text>
    </comment>
    <comment ref="A52" authorId="0" shapeId="0" xr:uid="{00000000-0006-0000-0000-000012000000}">
      <text>
        <r>
          <rPr>
            <sz val="9"/>
            <rFont val="Tahoma"/>
          </rPr>
          <t>¦1¦1¦1¦17¦0¦Null§</t>
        </r>
      </text>
    </comment>
    <comment ref="A54" authorId="0" shapeId="0" xr:uid="{00000000-0006-0000-0000-000013000000}">
      <text>
        <r>
          <rPr>
            <sz val="9"/>
            <rFont val="Tahoma"/>
          </rPr>
          <t>¦1¦1¦1¦18¦0¦Null§</t>
        </r>
      </text>
    </comment>
    <comment ref="A56" authorId="0" shapeId="0" xr:uid="{00000000-0006-0000-0000-000014000000}">
      <text>
        <r>
          <rPr>
            <sz val="9"/>
            <rFont val="Tahoma"/>
          </rPr>
          <t>¦1¦1¦1¦19¦0¦Null§</t>
        </r>
      </text>
    </comment>
    <comment ref="A58" authorId="0" shapeId="0" xr:uid="{00000000-0006-0000-0000-000015000000}">
      <text>
        <r>
          <rPr>
            <sz val="9"/>
            <rFont val="Tahoma"/>
          </rPr>
          <t>¦1¦1¦1¦20¦0¦Null§</t>
        </r>
      </text>
    </comment>
    <comment ref="A60" authorId="0" shapeId="0" xr:uid="{00000000-0006-0000-0000-000016000000}">
      <text>
        <r>
          <rPr>
            <sz val="9"/>
            <rFont val="Tahoma"/>
          </rPr>
          <t>¦1¦1¦1¦21¦0¦Null§</t>
        </r>
      </text>
    </comment>
    <comment ref="A62" authorId="0" shapeId="0" xr:uid="{00000000-0006-0000-0000-000017000000}">
      <text>
        <r>
          <rPr>
            <sz val="9"/>
            <rFont val="Tahoma"/>
          </rPr>
          <t>¦1¦1¦1¦22¦0¦Null§</t>
        </r>
      </text>
    </comment>
    <comment ref="A64" authorId="0" shapeId="0" xr:uid="{00000000-0006-0000-0000-000018000000}">
      <text>
        <r>
          <rPr>
            <sz val="9"/>
            <rFont val="Tahoma"/>
          </rPr>
          <t>¦1¦1¦1¦23¦0¦Null§</t>
        </r>
      </text>
    </comment>
    <comment ref="A66" authorId="0" shapeId="0" xr:uid="{00000000-0006-0000-0000-000019000000}">
      <text>
        <r>
          <rPr>
            <sz val="9"/>
            <rFont val="Tahoma"/>
          </rPr>
          <t>¦1¦1¦1¦24¦0¦Null§</t>
        </r>
      </text>
    </comment>
    <comment ref="A68" authorId="0" shapeId="0" xr:uid="{00000000-0006-0000-0000-00001A000000}">
      <text>
        <r>
          <rPr>
            <sz val="9"/>
            <rFont val="Tahoma"/>
          </rPr>
          <t>¦1¦1¦1¦25¦0¦Null§</t>
        </r>
      </text>
    </comment>
    <comment ref="A70" authorId="0" shapeId="0" xr:uid="{00000000-0006-0000-0000-00001B000000}">
      <text>
        <r>
          <rPr>
            <sz val="9"/>
            <rFont val="Tahoma"/>
          </rPr>
          <t>¦1¦1¦1¦26¦0¦Null§</t>
        </r>
      </text>
    </comment>
    <comment ref="A72" authorId="0" shapeId="0" xr:uid="{00000000-0006-0000-0000-00001C000000}">
      <text>
        <r>
          <rPr>
            <sz val="9"/>
            <rFont val="Tahoma"/>
          </rPr>
          <t>¦1¦1¦1¦27¦0¦Null§</t>
        </r>
      </text>
    </comment>
    <comment ref="A74" authorId="0" shapeId="0" xr:uid="{00000000-0006-0000-0000-00001D000000}">
      <text>
        <r>
          <rPr>
            <sz val="9"/>
            <rFont val="Tahoma"/>
          </rPr>
          <t>¦1¦1¦1¦28¦0¦50§</t>
        </r>
      </text>
    </comment>
    <comment ref="A76" authorId="0" shapeId="0" xr:uid="{00000000-0006-0000-0000-00001E000000}">
      <text>
        <r>
          <rPr>
            <sz val="9"/>
            <rFont val="Tahoma"/>
          </rPr>
          <t>¦1¦1¦1¦29¦0¦Null§</t>
        </r>
      </text>
    </comment>
    <comment ref="A78" authorId="0" shapeId="0" xr:uid="{00000000-0006-0000-0000-00001F000000}">
      <text>
        <r>
          <rPr>
            <sz val="9"/>
            <rFont val="Tahoma"/>
          </rPr>
          <t>¦1¦1¦1¦30¦0¦Null§</t>
        </r>
      </text>
    </comment>
    <comment ref="A80" authorId="0" shapeId="0" xr:uid="{00000000-0006-0000-0000-000020000000}">
      <text>
        <r>
          <rPr>
            <sz val="9"/>
            <rFont val="Tahoma"/>
          </rPr>
          <t>¦1¦1¦1¦31¦0¦Null§</t>
        </r>
      </text>
    </comment>
    <comment ref="A82" authorId="0" shapeId="0" xr:uid="{00000000-0006-0000-0000-000021000000}">
      <text>
        <r>
          <rPr>
            <sz val="9"/>
            <rFont val="Tahoma"/>
          </rPr>
          <t>¦1¦1¦1¦32¦0¦Null§</t>
        </r>
      </text>
    </comment>
    <comment ref="A84" authorId="0" shapeId="0" xr:uid="{00000000-0006-0000-0000-000022000000}">
      <text>
        <r>
          <rPr>
            <sz val="9"/>
            <rFont val="Tahoma"/>
          </rPr>
          <t>¦1¦1¦1¦33¦0¦Null§</t>
        </r>
      </text>
    </comment>
    <comment ref="A86" authorId="0" shapeId="0" xr:uid="{00000000-0006-0000-0000-000023000000}">
      <text>
        <r>
          <rPr>
            <sz val="9"/>
            <rFont val="Tahoma"/>
          </rPr>
          <t>¦1¦1¦1¦34¦0¦Null§</t>
        </r>
      </text>
    </comment>
    <comment ref="A88" authorId="0" shapeId="0" xr:uid="{00000000-0006-0000-0000-000024000000}">
      <text>
        <r>
          <rPr>
            <sz val="9"/>
            <rFont val="Tahoma"/>
          </rPr>
          <t>¦1¦1¦1¦35¦0¦Null§</t>
        </r>
      </text>
    </comment>
    <comment ref="A90" authorId="0" shapeId="0" xr:uid="{00000000-0006-0000-0000-000025000000}">
      <text>
        <r>
          <rPr>
            <sz val="9"/>
            <rFont val="Tahoma"/>
          </rPr>
          <t>¦1¦1¦1¦36¦1¦Null§</t>
        </r>
      </text>
    </comment>
    <comment ref="A106" authorId="0" shapeId="0" xr:uid="{00000000-0006-0000-0000-000026000000}">
      <text>
        <r>
          <rPr>
            <sz val="9"/>
            <rFont val="Tahoma"/>
          </rPr>
          <t>¦1¦1¦1¦37¦0¦Null§</t>
        </r>
      </text>
    </comment>
    <comment ref="A108" authorId="0" shapeId="0" xr:uid="{00000000-0006-0000-0000-000027000000}">
      <text>
        <r>
          <rPr>
            <sz val="9"/>
            <rFont val="Tahoma"/>
          </rPr>
          <t>¦1¦1¦1¦38¦1¦Null§</t>
        </r>
      </text>
    </comment>
    <comment ref="A110" authorId="0" shapeId="0" xr:uid="{00000000-0006-0000-0000-000028000000}">
      <text>
        <r>
          <rPr>
            <sz val="9"/>
            <rFont val="Tahoma"/>
          </rPr>
          <t>¦1¦1¦1¦39¦0¦Null§</t>
        </r>
      </text>
    </comment>
    <comment ref="A112" authorId="0" shapeId="0" xr:uid="{00000000-0006-0000-0000-000029000000}">
      <text>
        <r>
          <rPr>
            <sz val="9"/>
            <rFont val="Tahoma"/>
          </rPr>
          <t>¦1¦1¦1¦40¦0¦Null§</t>
        </r>
      </text>
    </comment>
    <comment ref="A114" authorId="0" shapeId="0" xr:uid="{00000000-0006-0000-0000-00002A000000}">
      <text>
        <r>
          <rPr>
            <sz val="9"/>
            <rFont val="Tahoma"/>
          </rPr>
          <t>¦1¦1¦1¦41¦0¦Null§</t>
        </r>
      </text>
    </comment>
    <comment ref="A154" authorId="0" shapeId="0" xr:uid="{00000000-0006-0000-0000-00002B000000}">
      <text>
        <r>
          <rPr>
            <sz val="9"/>
            <rFont val="Tahoma"/>
          </rPr>
          <t>¦1¦1¦2¦1¦1¦Null§</t>
        </r>
      </text>
    </comment>
    <comment ref="A156" authorId="0" shapeId="0" xr:uid="{00000000-0006-0000-0000-00002C000000}">
      <text>
        <r>
          <rPr>
            <sz val="9"/>
            <rFont val="Tahoma"/>
          </rPr>
          <t>¦1¦1¦2¦2¦0¦Null§</t>
        </r>
      </text>
    </comment>
    <comment ref="A158" authorId="0" shapeId="0" xr:uid="{00000000-0006-0000-0000-00002D000000}">
      <text>
        <r>
          <rPr>
            <sz val="9"/>
            <rFont val="Tahoma"/>
          </rPr>
          <t>¦1¦1¦2¦3¦1¦Null§</t>
        </r>
      </text>
    </comment>
    <comment ref="A160" authorId="0" shapeId="0" xr:uid="{00000000-0006-0000-0000-00002E000000}">
      <text>
        <r>
          <rPr>
            <sz val="9"/>
            <rFont val="Tahoma"/>
          </rPr>
          <t>¦1¦1¦2¦4¦0¦Null§RateOnly</t>
        </r>
      </text>
    </comment>
    <comment ref="A162" authorId="0" shapeId="0" xr:uid="{00000000-0006-0000-0000-00002F000000}">
      <text>
        <r>
          <rPr>
            <sz val="9"/>
            <rFont val="Tahoma"/>
          </rPr>
          <t>¦1¦1¦2¦5¦2¦Null§</t>
        </r>
      </text>
    </comment>
    <comment ref="A164" authorId="0" shapeId="0" xr:uid="{00000000-0006-0000-0000-000030000000}">
      <text>
        <r>
          <rPr>
            <sz val="9"/>
            <rFont val="Tahoma"/>
          </rPr>
          <t>¦1¦1¦2¦6¦0¦Null§RateOnly</t>
        </r>
      </text>
    </comment>
    <comment ref="A166" authorId="0" shapeId="0" xr:uid="{00000000-0006-0000-0000-000031000000}">
      <text>
        <r>
          <rPr>
            <sz val="9"/>
            <rFont val="Tahoma"/>
          </rPr>
          <t>¦1¦1¦2¦7¦0¦Null§RateOnly</t>
        </r>
      </text>
    </comment>
    <comment ref="A168" authorId="0" shapeId="0" xr:uid="{00000000-0006-0000-0000-000032000000}">
      <text>
        <r>
          <rPr>
            <sz val="9"/>
            <rFont val="Tahoma"/>
          </rPr>
          <t>¦1¦1¦2¦8¦0¦Null§RateOnly</t>
        </r>
      </text>
    </comment>
    <comment ref="A170" authorId="0" shapeId="0" xr:uid="{00000000-0006-0000-0000-000033000000}">
      <text>
        <r>
          <rPr>
            <sz val="9"/>
            <rFont val="Tahoma"/>
          </rPr>
          <t>¦1¦1¦2¦9¦0¦Null§RateOnly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civilsoft.co</author>
  </authors>
  <commentList>
    <comment ref="A1" authorId="0" shapeId="0" xr:uid="{00000000-0006-0000-0100-000001000000}">
      <text>
        <r>
          <rPr>
            <sz val="9"/>
            <rFont val="Tahoma"/>
          </rPr>
          <t>Item¦Payment¦Description¦Unit¦Qty¦Rate¦Amount§1¦Contract 1: PV Solar (Plant 1,2 &amp;3)§2¦Schedule 2: Plant 1, 2 &amp; 3§Section 1: PV Modules &amp; Accessories¦Section 2: Distribution Boards¦Section 3: Wireways¦Section 4: Earth Works: Excavation &amp; Trenching¦Section 5: Cabling¦Section 6: Appliances¦Section 7: Light Fixtures¦Section 8: Equipment¦Section 9: Ground Mounting Structure and Container¦Section 10: Network Communication &amp; Control¦Section 11: Earthing, Bonding &amp; Lightning Protection¦Section 12: Sea Freight Container¦Section 13: Testing and Commissioning</t>
        </r>
      </text>
    </comment>
    <comment ref="A8" authorId="0" shapeId="0" xr:uid="{00000000-0006-0000-0100-000002000000}">
      <text>
        <r>
          <rPr>
            <sz val="9"/>
            <rFont val="Tahoma"/>
          </rPr>
          <t>¦1¦2¦1¦1¦1¦Null§</t>
        </r>
      </text>
    </comment>
    <comment ref="A10" authorId="0" shapeId="0" xr:uid="{00000000-0006-0000-0100-000003000000}">
      <text>
        <r>
          <rPr>
            <sz val="9"/>
            <rFont val="Tahoma"/>
          </rPr>
          <t>¦1¦2¦1¦2¦2¦Null§SubSection</t>
        </r>
      </text>
    </comment>
    <comment ref="A12" authorId="0" shapeId="0" xr:uid="{00000000-0006-0000-0100-000004000000}">
      <text>
        <r>
          <rPr>
            <sz val="9"/>
            <rFont val="Tahoma"/>
          </rPr>
          <t>¦1¦2¦1¦3¦0¦Null§</t>
        </r>
      </text>
    </comment>
    <comment ref="A14" authorId="0" shapeId="0" xr:uid="{00000000-0006-0000-0100-000005000000}">
      <text>
        <r>
          <rPr>
            <sz val="9"/>
            <rFont val="Tahoma"/>
          </rPr>
          <t>¦1¦2¦1¦4¦2¦Null§</t>
        </r>
      </text>
    </comment>
    <comment ref="A16" authorId="0" shapeId="0" xr:uid="{00000000-0006-0000-0100-000006000000}">
      <text>
        <r>
          <rPr>
            <sz val="9"/>
            <rFont val="Tahoma"/>
          </rPr>
          <t>¦1¦2¦1¦5¦1¦Null§</t>
        </r>
      </text>
    </comment>
    <comment ref="A18" authorId="0" shapeId="0" xr:uid="{00000000-0006-0000-0100-000007000000}">
      <text>
        <r>
          <rPr>
            <sz val="9"/>
            <rFont val="Tahoma"/>
          </rPr>
          <t>¦1¦2¦1¦6¦1¦Null§</t>
        </r>
      </text>
    </comment>
    <comment ref="A20" authorId="0" shapeId="0" xr:uid="{00000000-0006-0000-0100-000008000000}">
      <text>
        <r>
          <rPr>
            <sz val="9"/>
            <rFont val="Tahoma"/>
          </rPr>
          <t>¦1¦2¦1¦7¦0¦Null§</t>
        </r>
      </text>
    </comment>
    <comment ref="A22" authorId="0" shapeId="0" xr:uid="{00000000-0006-0000-0100-000009000000}">
      <text>
        <r>
          <rPr>
            <sz val="9"/>
            <rFont val="Tahoma"/>
          </rPr>
          <t>¦1¦2¦1¦8¦0¦Null§</t>
        </r>
      </text>
    </comment>
    <comment ref="A24" authorId="0" shapeId="0" xr:uid="{00000000-0006-0000-0100-00000A000000}">
      <text>
        <r>
          <rPr>
            <sz val="9"/>
            <rFont val="Tahoma"/>
          </rPr>
          <t>¦1¦2¦1¦9¦0¦Null§</t>
        </r>
      </text>
    </comment>
    <comment ref="A26" authorId="0" shapeId="0" xr:uid="{00000000-0006-0000-0100-00000B000000}">
      <text>
        <r>
          <rPr>
            <sz val="9"/>
            <rFont val="Tahoma"/>
          </rPr>
          <t>¦1¦2¦1¦10¦0¦Null§</t>
        </r>
      </text>
    </comment>
    <comment ref="A28" authorId="0" shapeId="0" xr:uid="{00000000-0006-0000-0100-00000C000000}">
      <text>
        <r>
          <rPr>
            <sz val="9"/>
            <rFont val="Tahoma"/>
          </rPr>
          <t>¦1¦2¦1¦11¦0¦Null§RateOnly</t>
        </r>
      </text>
    </comment>
    <comment ref="A30" authorId="0" shapeId="0" xr:uid="{00000000-0006-0000-0100-00000D000000}">
      <text>
        <r>
          <rPr>
            <sz val="9"/>
            <rFont val="Tahoma"/>
          </rPr>
          <t>¦1¦2¦1¦12¦0¦Null§RateOnly</t>
        </r>
      </text>
    </comment>
    <comment ref="A55" authorId="0" shapeId="0" xr:uid="{00000000-0006-0000-0100-00000E000000}">
      <text>
        <r>
          <rPr>
            <sz val="9"/>
            <rFont val="Tahoma"/>
          </rPr>
          <t>¦1¦2¦2¦1¦1¦Null§</t>
        </r>
      </text>
    </comment>
    <comment ref="A57" authorId="0" shapeId="0" xr:uid="{00000000-0006-0000-0100-00000F000000}">
      <text>
        <r>
          <rPr>
            <sz val="9"/>
            <rFont val="Tahoma"/>
          </rPr>
          <t>¦1¦2¦2¦2¦0¦Null§</t>
        </r>
      </text>
    </comment>
    <comment ref="A59" authorId="0" shapeId="0" xr:uid="{00000000-0006-0000-0100-000010000000}">
      <text>
        <r>
          <rPr>
            <sz val="9"/>
            <rFont val="Tahoma"/>
          </rPr>
          <t>¦1¦2¦2¦3¦2¦Null§</t>
        </r>
      </text>
    </comment>
    <comment ref="A61" authorId="0" shapeId="0" xr:uid="{00000000-0006-0000-0100-000011000000}">
      <text>
        <r>
          <rPr>
            <sz val="9"/>
            <rFont val="Tahoma"/>
          </rPr>
          <t>¦1¦2¦2¦4¦1¦Null§</t>
        </r>
      </text>
    </comment>
    <comment ref="A63" authorId="0" shapeId="0" xr:uid="{00000000-0006-0000-0100-000012000000}">
      <text>
        <r>
          <rPr>
            <sz val="9"/>
            <rFont val="Tahoma"/>
          </rPr>
          <t>¦1¦2¦2¦5¦1¦Null§</t>
        </r>
      </text>
    </comment>
    <comment ref="A65" authorId="0" shapeId="0" xr:uid="{00000000-0006-0000-0100-000013000000}">
      <text>
        <r>
          <rPr>
            <sz val="9"/>
            <rFont val="Tahoma"/>
          </rPr>
          <t>¦1¦2¦2¦6¦1¦Null§</t>
        </r>
      </text>
    </comment>
    <comment ref="A67" authorId="0" shapeId="0" xr:uid="{00000000-0006-0000-0100-000014000000}">
      <text>
        <r>
          <rPr>
            <sz val="9"/>
            <rFont val="Tahoma"/>
          </rPr>
          <t>¦1¦2¦2¦7¦0¦Null§</t>
        </r>
      </text>
    </comment>
    <comment ref="A69" authorId="0" shapeId="0" xr:uid="{00000000-0006-0000-0100-000015000000}">
      <text>
        <r>
          <rPr>
            <sz val="9"/>
            <rFont val="Tahoma"/>
          </rPr>
          <t>¦1¦2¦2¦8¦0¦Null§</t>
        </r>
      </text>
    </comment>
    <comment ref="A71" authorId="0" shapeId="0" xr:uid="{00000000-0006-0000-0100-000016000000}">
      <text>
        <r>
          <rPr>
            <sz val="9"/>
            <rFont val="Tahoma"/>
          </rPr>
          <t>¦1¦2¦2¦9¦1¦Null§</t>
        </r>
      </text>
    </comment>
    <comment ref="A73" authorId="0" shapeId="0" xr:uid="{00000000-0006-0000-0100-000017000000}">
      <text>
        <r>
          <rPr>
            <sz val="9"/>
            <rFont val="Tahoma"/>
          </rPr>
          <t>¦1¦2¦2¦10¦0¦Null§</t>
        </r>
      </text>
    </comment>
    <comment ref="A75" authorId="0" shapeId="0" xr:uid="{00000000-0006-0000-0100-000018000000}">
      <text>
        <r>
          <rPr>
            <sz val="9"/>
            <rFont val="Tahoma"/>
          </rPr>
          <t>¦1¦2¦2¦11¦0¦Null§</t>
        </r>
      </text>
    </comment>
    <comment ref="A77" authorId="0" shapeId="0" xr:uid="{00000000-0006-0000-0100-000019000000}">
      <text>
        <r>
          <rPr>
            <sz val="9"/>
            <rFont val="Tahoma"/>
          </rPr>
          <t>¦1¦2¦2¦12¦1¦Null§</t>
        </r>
      </text>
    </comment>
    <comment ref="A79" authorId="0" shapeId="0" xr:uid="{00000000-0006-0000-0100-00001A000000}">
      <text>
        <r>
          <rPr>
            <sz val="9"/>
            <rFont val="Tahoma"/>
          </rPr>
          <t>¦1¦2¦2¦13¦0¦Null§</t>
        </r>
      </text>
    </comment>
    <comment ref="A81" authorId="0" shapeId="0" xr:uid="{00000000-0006-0000-0100-00001B000000}">
      <text>
        <r>
          <rPr>
            <sz val="9"/>
            <rFont val="Tahoma"/>
          </rPr>
          <t>¦1¦2¦2¦14¦0¦Null§</t>
        </r>
      </text>
    </comment>
    <comment ref="A83" authorId="0" shapeId="0" xr:uid="{00000000-0006-0000-0100-00001C000000}">
      <text>
        <r>
          <rPr>
            <sz val="9"/>
            <rFont val="Tahoma"/>
          </rPr>
          <t>¦1¦2¦2¦15¦1¦Null§</t>
        </r>
      </text>
    </comment>
    <comment ref="A85" authorId="0" shapeId="0" xr:uid="{00000000-0006-0000-0100-00001D000000}">
      <text>
        <r>
          <rPr>
            <sz val="9"/>
            <rFont val="Tahoma"/>
          </rPr>
          <t>¦1¦2¦2¦16¦0¦Null§</t>
        </r>
      </text>
    </comment>
    <comment ref="A87" authorId="0" shapeId="0" xr:uid="{00000000-0006-0000-0100-00001E000000}">
      <text>
        <r>
          <rPr>
            <sz val="9"/>
            <rFont val="Tahoma"/>
          </rPr>
          <t>¦1¦2¦2¦17¦0¦Null§</t>
        </r>
      </text>
    </comment>
    <comment ref="A89" authorId="0" shapeId="0" xr:uid="{00000000-0006-0000-0100-00001F000000}">
      <text>
        <r>
          <rPr>
            <sz val="9"/>
            <rFont val="Tahoma"/>
          </rPr>
          <t>¦1¦2¦2¦18¦1¦Null§</t>
        </r>
      </text>
    </comment>
    <comment ref="A91" authorId="0" shapeId="0" xr:uid="{00000000-0006-0000-0100-000020000000}">
      <text>
        <r>
          <rPr>
            <sz val="9"/>
            <rFont val="Tahoma"/>
          </rPr>
          <t>¦1¦2¦2¦19¦1¦Null§</t>
        </r>
      </text>
    </comment>
    <comment ref="A93" authorId="0" shapeId="0" xr:uid="{00000000-0006-0000-0100-000021000000}">
      <text>
        <r>
          <rPr>
            <sz val="9"/>
            <rFont val="Tahoma"/>
          </rPr>
          <t>¦1¦2¦2¦20¦0¦Null§</t>
        </r>
      </text>
    </comment>
    <comment ref="A95" authorId="0" shapeId="0" xr:uid="{00000000-0006-0000-0100-000022000000}">
      <text>
        <r>
          <rPr>
            <sz val="9"/>
            <rFont val="Tahoma"/>
          </rPr>
          <t>¦1¦2¦2¦21¦0¦Null§</t>
        </r>
      </text>
    </comment>
    <comment ref="A97" authorId="0" shapeId="0" xr:uid="{00000000-0006-0000-0100-000023000000}">
      <text>
        <r>
          <rPr>
            <sz val="9"/>
            <rFont val="Tahoma"/>
          </rPr>
          <t>¦1¦2¦2¦22¦1¦Null§</t>
        </r>
      </text>
    </comment>
    <comment ref="A99" authorId="0" shapeId="0" xr:uid="{00000000-0006-0000-0100-000024000000}">
      <text>
        <r>
          <rPr>
            <sz val="9"/>
            <rFont val="Tahoma"/>
          </rPr>
          <t>¦1¦2¦2¦23¦0¦Null§</t>
        </r>
      </text>
    </comment>
    <comment ref="A101" authorId="0" shapeId="0" xr:uid="{00000000-0006-0000-0100-000025000000}">
      <text>
        <r>
          <rPr>
            <sz val="9"/>
            <rFont val="Tahoma"/>
          </rPr>
          <t>¦1¦2¦2¦24¦0¦Null§</t>
        </r>
      </text>
    </comment>
    <comment ref="A103" authorId="0" shapeId="0" xr:uid="{00000000-0006-0000-0100-000026000000}">
      <text>
        <r>
          <rPr>
            <sz val="9"/>
            <rFont val="Tahoma"/>
          </rPr>
          <t>¦1¦2¦2¦25¦1¦Null§</t>
        </r>
      </text>
    </comment>
    <comment ref="A114" authorId="0" shapeId="0" xr:uid="{00000000-0006-0000-0100-000027000000}">
      <text>
        <r>
          <rPr>
            <sz val="9"/>
            <rFont val="Tahoma"/>
          </rPr>
          <t>¦1¦2¦2¦26¦0¦Null§</t>
        </r>
      </text>
    </comment>
    <comment ref="A116" authorId="0" shapeId="0" xr:uid="{00000000-0006-0000-0100-000028000000}">
      <text>
        <r>
          <rPr>
            <sz val="9"/>
            <rFont val="Tahoma"/>
          </rPr>
          <t>¦1¦2¦2¦27¦0¦Null§</t>
        </r>
      </text>
    </comment>
    <comment ref="A118" authorId="0" shapeId="0" xr:uid="{00000000-0006-0000-0100-000029000000}">
      <text>
        <r>
          <rPr>
            <sz val="9"/>
            <rFont val="Tahoma"/>
          </rPr>
          <t>¦1¦2¦2¦28¦1¦Null§</t>
        </r>
      </text>
    </comment>
    <comment ref="A120" authorId="0" shapeId="0" xr:uid="{00000000-0006-0000-0100-00002A000000}">
      <text>
        <r>
          <rPr>
            <sz val="9"/>
            <rFont val="Tahoma"/>
          </rPr>
          <t>¦1¦2¦2¦29¦0¦Null§</t>
        </r>
      </text>
    </comment>
    <comment ref="A122" authorId="0" shapeId="0" xr:uid="{00000000-0006-0000-0100-00002B000000}">
      <text>
        <r>
          <rPr>
            <sz val="9"/>
            <rFont val="Tahoma"/>
          </rPr>
          <t>¦1¦2¦2¦30¦0¦Null§</t>
        </r>
      </text>
    </comment>
    <comment ref="A124" authorId="0" shapeId="0" xr:uid="{00000000-0006-0000-0100-00002C000000}">
      <text>
        <r>
          <rPr>
            <sz val="9"/>
            <rFont val="Tahoma"/>
          </rPr>
          <t>¦1¦2¦2¦31¦0¦Null§</t>
        </r>
      </text>
    </comment>
    <comment ref="A126" authorId="0" shapeId="0" xr:uid="{00000000-0006-0000-0100-00002D000000}">
      <text>
        <r>
          <rPr>
            <sz val="9"/>
            <rFont val="Tahoma"/>
          </rPr>
          <t>¦1¦2¦2¦32¦0¦Null§</t>
        </r>
      </text>
    </comment>
    <comment ref="A128" authorId="0" shapeId="0" xr:uid="{00000000-0006-0000-0100-00002E000000}">
      <text>
        <r>
          <rPr>
            <sz val="9"/>
            <rFont val="Tahoma"/>
          </rPr>
          <t>¦1¦2¦2¦33¦0¦Null§</t>
        </r>
      </text>
    </comment>
    <comment ref="A130" authorId="0" shapeId="0" xr:uid="{00000000-0006-0000-0100-00002F000000}">
      <text>
        <r>
          <rPr>
            <sz val="9"/>
            <rFont val="Tahoma"/>
          </rPr>
          <t>¦1¦2¦2¦34¦0¦Null§</t>
        </r>
      </text>
    </comment>
    <comment ref="A132" authorId="0" shapeId="0" xr:uid="{00000000-0006-0000-0100-000030000000}">
      <text>
        <r>
          <rPr>
            <sz val="9"/>
            <rFont val="Tahoma"/>
          </rPr>
          <t>¦1¦2¦2¦35¦0¦Null§</t>
        </r>
      </text>
    </comment>
    <comment ref="A134" authorId="0" shapeId="0" xr:uid="{00000000-0006-0000-0100-000031000000}">
      <text>
        <r>
          <rPr>
            <sz val="9"/>
            <rFont val="Tahoma"/>
          </rPr>
          <t>¦1¦2¦2¦36¦0¦Null§</t>
        </r>
      </text>
    </comment>
    <comment ref="A136" authorId="0" shapeId="0" xr:uid="{00000000-0006-0000-0100-000032000000}">
      <text>
        <r>
          <rPr>
            <sz val="9"/>
            <rFont val="Tahoma"/>
          </rPr>
          <t>¦1¦2¦2¦37¦0¦Null§</t>
        </r>
      </text>
    </comment>
    <comment ref="A138" authorId="0" shapeId="0" xr:uid="{00000000-0006-0000-0100-000033000000}">
      <text>
        <r>
          <rPr>
            <sz val="9"/>
            <rFont val="Tahoma"/>
          </rPr>
          <t>¦1¦2¦2¦38¦0¦Null§</t>
        </r>
      </text>
    </comment>
    <comment ref="A140" authorId="0" shapeId="0" xr:uid="{00000000-0006-0000-0100-000034000000}">
      <text>
        <r>
          <rPr>
            <sz val="9"/>
            <rFont val="Tahoma"/>
          </rPr>
          <t>¦1¦2¦2¦39¦0¦Null§</t>
        </r>
      </text>
    </comment>
    <comment ref="A142" authorId="0" shapeId="0" xr:uid="{00000000-0006-0000-0100-000035000000}">
      <text>
        <r>
          <rPr>
            <sz val="9"/>
            <rFont val="Tahoma"/>
          </rPr>
          <t>¦1¦2¦2¦40¦0¦Null§</t>
        </r>
      </text>
    </comment>
    <comment ref="A144" authorId="0" shapeId="0" xr:uid="{00000000-0006-0000-0100-000036000000}">
      <text>
        <r>
          <rPr>
            <sz val="9"/>
            <rFont val="Tahoma"/>
          </rPr>
          <t>¦1¦2¦2¦41¦0¦Null§</t>
        </r>
      </text>
    </comment>
    <comment ref="A146" authorId="0" shapeId="0" xr:uid="{00000000-0006-0000-0100-000037000000}">
      <text>
        <r>
          <rPr>
            <sz val="9"/>
            <rFont val="Tahoma"/>
          </rPr>
          <t>¦1¦2¦2¦42¦0¦Null§</t>
        </r>
      </text>
    </comment>
    <comment ref="A148" authorId="0" shapeId="0" xr:uid="{00000000-0006-0000-0100-000038000000}">
      <text>
        <r>
          <rPr>
            <sz val="9"/>
            <rFont val="Tahoma"/>
          </rPr>
          <t>¦1¦2¦2¦43¦0¦Null§</t>
        </r>
      </text>
    </comment>
    <comment ref="A150" authorId="0" shapeId="0" xr:uid="{00000000-0006-0000-0100-000039000000}">
      <text>
        <r>
          <rPr>
            <sz val="9"/>
            <rFont val="Tahoma"/>
          </rPr>
          <t>¦1¦2¦2¦44¦0¦Null§</t>
        </r>
      </text>
    </comment>
    <comment ref="A152" authorId="0" shapeId="0" xr:uid="{00000000-0006-0000-0100-00003A000000}">
      <text>
        <r>
          <rPr>
            <sz val="9"/>
            <rFont val="Tahoma"/>
          </rPr>
          <t>¦1¦2¦2¦45¦0¦Null§</t>
        </r>
      </text>
    </comment>
    <comment ref="A154" authorId="0" shapeId="0" xr:uid="{00000000-0006-0000-0100-00003B000000}">
      <text>
        <r>
          <rPr>
            <sz val="9"/>
            <rFont val="Tahoma"/>
          </rPr>
          <t>¦1¦2¦2¦46¦0¦Null§</t>
        </r>
      </text>
    </comment>
    <comment ref="A156" authorId="0" shapeId="0" xr:uid="{00000000-0006-0000-0100-00003C000000}">
      <text>
        <r>
          <rPr>
            <sz val="9"/>
            <rFont val="Tahoma"/>
          </rPr>
          <t>¦1¦2¦2¦47¦0¦Null§</t>
        </r>
      </text>
    </comment>
    <comment ref="A170" authorId="0" shapeId="0" xr:uid="{00000000-0006-0000-0100-00003D000000}">
      <text>
        <r>
          <rPr>
            <sz val="9"/>
            <rFont val="Tahoma"/>
          </rPr>
          <t>¦1¦2¦2¦48¦0¦Null§RateOnly</t>
        </r>
      </text>
    </comment>
    <comment ref="A172" authorId="0" shapeId="0" xr:uid="{00000000-0006-0000-0100-00003E000000}">
      <text>
        <r>
          <rPr>
            <sz val="9"/>
            <rFont val="Tahoma"/>
          </rPr>
          <t>¦1¦2¦2¦49¦0¦Null§</t>
        </r>
      </text>
    </comment>
    <comment ref="A174" authorId="0" shapeId="0" xr:uid="{00000000-0006-0000-0100-00003F000000}">
      <text>
        <r>
          <rPr>
            <sz val="9"/>
            <rFont val="Tahoma"/>
          </rPr>
          <t>¦1¦2¦2¦50¦0¦Null§</t>
        </r>
      </text>
    </comment>
    <comment ref="A176" authorId="0" shapeId="0" xr:uid="{00000000-0006-0000-0100-000040000000}">
      <text>
        <r>
          <rPr>
            <sz val="9"/>
            <rFont val="Tahoma"/>
          </rPr>
          <t>¦1¦2¦2¦51¦0¦Null§RateOnly</t>
        </r>
      </text>
    </comment>
    <comment ref="A178" authorId="0" shapeId="0" xr:uid="{00000000-0006-0000-0100-000041000000}">
      <text>
        <r>
          <rPr>
            <sz val="9"/>
            <rFont val="Tahoma"/>
          </rPr>
          <t>¦1¦2¦2¦52¦0¦Null§</t>
        </r>
      </text>
    </comment>
    <comment ref="A180" authorId="0" shapeId="0" xr:uid="{00000000-0006-0000-0100-000042000000}">
      <text>
        <r>
          <rPr>
            <sz val="9"/>
            <rFont val="Tahoma"/>
          </rPr>
          <t>¦1¦2¦2¦53¦0¦Null§</t>
        </r>
      </text>
    </comment>
    <comment ref="A237" authorId="0" shapeId="0" xr:uid="{00000000-0006-0000-0100-000043000000}">
      <text>
        <r>
          <rPr>
            <sz val="9"/>
            <rFont val="Tahoma"/>
          </rPr>
          <t>¦1¦2¦3¦1¦1¦Null§</t>
        </r>
      </text>
    </comment>
    <comment ref="A239" authorId="0" shapeId="0" xr:uid="{00000000-0006-0000-0100-000044000000}">
      <text>
        <r>
          <rPr>
            <sz val="9"/>
            <rFont val="Tahoma"/>
          </rPr>
          <t>¦1¦2¦3¦2¦0¦Null§</t>
        </r>
      </text>
    </comment>
    <comment ref="A241" authorId="0" shapeId="0" xr:uid="{00000000-0006-0000-0100-000045000000}">
      <text>
        <r>
          <rPr>
            <sz val="9"/>
            <rFont val="Tahoma"/>
          </rPr>
          <t>¦1¦2¦3¦3¦2¦Null§</t>
        </r>
      </text>
    </comment>
    <comment ref="A243" authorId="0" shapeId="0" xr:uid="{00000000-0006-0000-0100-000046000000}">
      <text>
        <r>
          <rPr>
            <sz val="9"/>
            <rFont val="Tahoma"/>
          </rPr>
          <t>¦1¦2¦3¦4¦2¦Null§</t>
        </r>
      </text>
    </comment>
    <comment ref="A245" authorId="0" shapeId="0" xr:uid="{00000000-0006-0000-0100-000047000000}">
      <text>
        <r>
          <rPr>
            <sz val="9"/>
            <rFont val="Tahoma"/>
          </rPr>
          <t>¦1¦2¦3¦5¦2¦Null§</t>
        </r>
      </text>
    </comment>
    <comment ref="A247" authorId="0" shapeId="0" xr:uid="{00000000-0006-0000-0100-000048000000}">
      <text>
        <r>
          <rPr>
            <sz val="9"/>
            <rFont val="Tahoma"/>
          </rPr>
          <t>¦1¦2¦3¦6¦2¦Null§</t>
        </r>
      </text>
    </comment>
    <comment ref="A249" authorId="0" shapeId="0" xr:uid="{00000000-0006-0000-0100-000049000000}">
      <text>
        <r>
          <rPr>
            <sz val="9"/>
            <rFont val="Tahoma"/>
          </rPr>
          <t>¦1¦2¦3¦7¦0¦Null§</t>
        </r>
      </text>
    </comment>
    <comment ref="A251" authorId="0" shapeId="0" xr:uid="{00000000-0006-0000-0100-00004A000000}">
      <text>
        <r>
          <rPr>
            <sz val="9"/>
            <rFont val="Tahoma"/>
          </rPr>
          <t>¦1¦2¦3¦8¦0¦Null§</t>
        </r>
      </text>
    </comment>
    <comment ref="A253" authorId="0" shapeId="0" xr:uid="{00000000-0006-0000-0100-00004B000000}">
      <text>
        <r>
          <rPr>
            <sz val="9"/>
            <rFont val="Tahoma"/>
          </rPr>
          <t>¦1¦2¦3¦9¦0¦Null§</t>
        </r>
      </text>
    </comment>
    <comment ref="A255" authorId="0" shapeId="0" xr:uid="{00000000-0006-0000-0100-00004C000000}">
      <text>
        <r>
          <rPr>
            <sz val="9"/>
            <rFont val="Tahoma"/>
          </rPr>
          <t>¦1¦2¦3¦10¦0¦Null§</t>
        </r>
      </text>
    </comment>
    <comment ref="A257" authorId="0" shapeId="0" xr:uid="{00000000-0006-0000-0100-00004D000000}">
      <text>
        <r>
          <rPr>
            <sz val="9"/>
            <rFont val="Tahoma"/>
          </rPr>
          <t>¦1¦2¦3¦11¦0¦Null§</t>
        </r>
      </text>
    </comment>
    <comment ref="A259" authorId="0" shapeId="0" xr:uid="{00000000-0006-0000-0100-00004E000000}">
      <text>
        <r>
          <rPr>
            <sz val="9"/>
            <rFont val="Tahoma"/>
          </rPr>
          <t>¦1¦2¦3¦12¦0¦Null§</t>
        </r>
      </text>
    </comment>
    <comment ref="A261" authorId="0" shapeId="0" xr:uid="{00000000-0006-0000-0100-00004F000000}">
      <text>
        <r>
          <rPr>
            <sz val="9"/>
            <rFont val="Tahoma"/>
          </rPr>
          <t>¦1¦2¦3¦13¦0¦Null§</t>
        </r>
      </text>
    </comment>
    <comment ref="A263" authorId="0" shapeId="0" xr:uid="{00000000-0006-0000-0100-000050000000}">
      <text>
        <r>
          <rPr>
            <sz val="9"/>
            <rFont val="Tahoma"/>
          </rPr>
          <t>¦1¦2¦3¦14¦0¦Null§</t>
        </r>
      </text>
    </comment>
    <comment ref="A265" authorId="0" shapeId="0" xr:uid="{00000000-0006-0000-0100-000051000000}">
      <text>
        <r>
          <rPr>
            <sz val="9"/>
            <rFont val="Tahoma"/>
          </rPr>
          <t>¦1¦2¦3¦15¦0¦Null§</t>
        </r>
      </text>
    </comment>
    <comment ref="A267" authorId="0" shapeId="0" xr:uid="{00000000-0006-0000-0100-000052000000}">
      <text>
        <r>
          <rPr>
            <sz val="9"/>
            <rFont val="Tahoma"/>
          </rPr>
          <t>¦1¦2¦3¦16¦0¦Null§</t>
        </r>
      </text>
    </comment>
    <comment ref="A269" authorId="0" shapeId="0" xr:uid="{00000000-0006-0000-0100-000053000000}">
      <text>
        <r>
          <rPr>
            <sz val="9"/>
            <rFont val="Tahoma"/>
          </rPr>
          <t>¦1¦2¦3¦17¦0¦Null§</t>
        </r>
      </text>
    </comment>
    <comment ref="A271" authorId="0" shapeId="0" xr:uid="{00000000-0006-0000-0100-000054000000}">
      <text>
        <r>
          <rPr>
            <sz val="9"/>
            <rFont val="Tahoma"/>
          </rPr>
          <t>¦1¦2¦3¦18¦0¦Null§</t>
        </r>
      </text>
    </comment>
    <comment ref="A273" authorId="0" shapeId="0" xr:uid="{00000000-0006-0000-0100-000055000000}">
      <text>
        <r>
          <rPr>
            <sz val="9"/>
            <rFont val="Tahoma"/>
          </rPr>
          <t>¦1¦2¦3¦19¦0¦Null§</t>
        </r>
      </text>
    </comment>
    <comment ref="A275" authorId="0" shapeId="0" xr:uid="{00000000-0006-0000-0100-000056000000}">
      <text>
        <r>
          <rPr>
            <sz val="9"/>
            <rFont val="Tahoma"/>
          </rPr>
          <t>¦1¦2¦3¦20¦0¦Null§</t>
        </r>
      </text>
    </comment>
    <comment ref="A277" authorId="0" shapeId="0" xr:uid="{00000000-0006-0000-0100-000057000000}">
      <text>
        <r>
          <rPr>
            <sz val="9"/>
            <rFont val="Tahoma"/>
          </rPr>
          <t>¦1¦2¦3¦21¦0¦Null§</t>
        </r>
      </text>
    </comment>
    <comment ref="A279" authorId="0" shapeId="0" xr:uid="{00000000-0006-0000-0100-000058000000}">
      <text>
        <r>
          <rPr>
            <sz val="9"/>
            <rFont val="Tahoma"/>
          </rPr>
          <t>¦1¦2¦3¦22¦1¦Null§</t>
        </r>
      </text>
    </comment>
    <comment ref="A281" authorId="0" shapeId="0" xr:uid="{00000000-0006-0000-0100-000059000000}">
      <text>
        <r>
          <rPr>
            <sz val="9"/>
            <rFont val="Tahoma"/>
          </rPr>
          <t>¦1¦2¦3¦23¦1¦Null§</t>
        </r>
      </text>
    </comment>
    <comment ref="A283" authorId="0" shapeId="0" xr:uid="{00000000-0006-0000-0100-00005A000000}">
      <text>
        <r>
          <rPr>
            <sz val="9"/>
            <rFont val="Tahoma"/>
          </rPr>
          <t>¦1¦2¦3¦24¦1¦Null§</t>
        </r>
      </text>
    </comment>
    <comment ref="A294" authorId="0" shapeId="0" xr:uid="{00000000-0006-0000-0100-00005B000000}">
      <text>
        <r>
          <rPr>
            <sz val="9"/>
            <rFont val="Tahoma"/>
          </rPr>
          <t>¦1¦2¦3¦25¦0¦Null§</t>
        </r>
      </text>
    </comment>
    <comment ref="A296" authorId="0" shapeId="0" xr:uid="{00000000-0006-0000-0100-00005C000000}">
      <text>
        <r>
          <rPr>
            <sz val="9"/>
            <rFont val="Tahoma"/>
          </rPr>
          <t>¦1¦2¦3¦26¦0¦Null§</t>
        </r>
      </text>
    </comment>
    <comment ref="A298" authorId="0" shapeId="0" xr:uid="{00000000-0006-0000-0100-00005D000000}">
      <text>
        <r>
          <rPr>
            <sz val="9"/>
            <rFont val="Tahoma"/>
          </rPr>
          <t>¦1¦2¦3¦27¦0¦Null§</t>
        </r>
      </text>
    </comment>
    <comment ref="A300" authorId="0" shapeId="0" xr:uid="{00000000-0006-0000-0100-00005E000000}">
      <text>
        <r>
          <rPr>
            <sz val="9"/>
            <rFont val="Tahoma"/>
          </rPr>
          <t>¦1¦2¦3¦28¦0¦Null§</t>
        </r>
      </text>
    </comment>
    <comment ref="A302" authorId="0" shapeId="0" xr:uid="{00000000-0006-0000-0100-00005F000000}">
      <text>
        <r>
          <rPr>
            <sz val="9"/>
            <rFont val="Tahoma"/>
          </rPr>
          <t>¦1¦2¦3¦29¦0¦Null§</t>
        </r>
      </text>
    </comment>
    <comment ref="A304" authorId="0" shapeId="0" xr:uid="{00000000-0006-0000-0100-000060000000}">
      <text>
        <r>
          <rPr>
            <sz val="9"/>
            <rFont val="Tahoma"/>
          </rPr>
          <t>¦1¦2¦3¦30¦0¦Null§</t>
        </r>
      </text>
    </comment>
    <comment ref="A306" authorId="0" shapeId="0" xr:uid="{00000000-0006-0000-0100-000061000000}">
      <text>
        <r>
          <rPr>
            <sz val="9"/>
            <rFont val="Tahoma"/>
          </rPr>
          <t>¦1¦2¦3¦31¦0¦Null§</t>
        </r>
      </text>
    </comment>
    <comment ref="A308" authorId="0" shapeId="0" xr:uid="{00000000-0006-0000-0100-000062000000}">
      <text>
        <r>
          <rPr>
            <sz val="9"/>
            <rFont val="Tahoma"/>
          </rPr>
          <t>¦1¦2¦3¦32¦0¦Null§</t>
        </r>
      </text>
    </comment>
    <comment ref="A310" authorId="0" shapeId="0" xr:uid="{00000000-0006-0000-0100-000063000000}">
      <text>
        <r>
          <rPr>
            <sz val="9"/>
            <rFont val="Tahoma"/>
          </rPr>
          <t>¦1¦2¦3¦33¦0¦Null§</t>
        </r>
      </text>
    </comment>
    <comment ref="A312" authorId="0" shapeId="0" xr:uid="{00000000-0006-0000-0100-000064000000}">
      <text>
        <r>
          <rPr>
            <sz val="9"/>
            <rFont val="Tahoma"/>
          </rPr>
          <t>¦1¦2¦3¦34¦1¦Null§</t>
        </r>
      </text>
    </comment>
    <comment ref="A314" authorId="0" shapeId="0" xr:uid="{00000000-0006-0000-0100-000065000000}">
      <text>
        <r>
          <rPr>
            <sz val="9"/>
            <rFont val="Tahoma"/>
          </rPr>
          <t>¦1¦2¦3¦35¦1¦Null§</t>
        </r>
      </text>
    </comment>
    <comment ref="A316" authorId="0" shapeId="0" xr:uid="{00000000-0006-0000-0100-000066000000}">
      <text>
        <r>
          <rPr>
            <sz val="9"/>
            <rFont val="Tahoma"/>
          </rPr>
          <t>¦1¦2¦3¦36¦0¦Null§</t>
        </r>
      </text>
    </comment>
    <comment ref="A318" authorId="0" shapeId="0" xr:uid="{00000000-0006-0000-0100-000067000000}">
      <text>
        <r>
          <rPr>
            <sz val="9"/>
            <rFont val="Tahoma"/>
          </rPr>
          <t>¦1¦2¦3¦37¦0¦Null§</t>
        </r>
      </text>
    </comment>
    <comment ref="A320" authorId="0" shapeId="0" xr:uid="{00000000-0006-0000-0100-000068000000}">
      <text>
        <r>
          <rPr>
            <sz val="9"/>
            <rFont val="Tahoma"/>
          </rPr>
          <t>¦1¦2¦3¦38¦0¦Null§</t>
        </r>
      </text>
    </comment>
    <comment ref="A322" authorId="0" shapeId="0" xr:uid="{00000000-0006-0000-0100-000069000000}">
      <text>
        <r>
          <rPr>
            <sz val="9"/>
            <rFont val="Tahoma"/>
          </rPr>
          <t>¦1¦2¦3¦39¦0¦Null§</t>
        </r>
      </text>
    </comment>
    <comment ref="A324" authorId="0" shapeId="0" xr:uid="{00000000-0006-0000-0100-00006A000000}">
      <text>
        <r>
          <rPr>
            <sz val="9"/>
            <rFont val="Tahoma"/>
          </rPr>
          <t>¦1¦2¦3¦40¦0¦Null§</t>
        </r>
      </text>
    </comment>
    <comment ref="A326" authorId="0" shapeId="0" xr:uid="{00000000-0006-0000-0100-00006B000000}">
      <text>
        <r>
          <rPr>
            <sz val="9"/>
            <rFont val="Tahoma"/>
          </rPr>
          <t>¦1¦2¦3¦41¦0¦Null§</t>
        </r>
      </text>
    </comment>
    <comment ref="A328" authorId="0" shapeId="0" xr:uid="{00000000-0006-0000-0100-00006C000000}">
      <text>
        <r>
          <rPr>
            <sz val="9"/>
            <rFont val="Tahoma"/>
          </rPr>
          <t>¦1¦2¦3¦42¦0¦Null§</t>
        </r>
      </text>
    </comment>
    <comment ref="A330" authorId="0" shapeId="0" xr:uid="{00000000-0006-0000-0100-00006D000000}">
      <text>
        <r>
          <rPr>
            <sz val="9"/>
            <rFont val="Tahoma"/>
          </rPr>
          <t>¦1¦2¦3¦43¦0¦Null§</t>
        </r>
      </text>
    </comment>
    <comment ref="A332" authorId="0" shapeId="0" xr:uid="{00000000-0006-0000-0100-00006E000000}">
      <text>
        <r>
          <rPr>
            <sz val="9"/>
            <rFont val="Tahoma"/>
          </rPr>
          <t>¦1¦2¦3¦44¦0¦Null§</t>
        </r>
      </text>
    </comment>
    <comment ref="A334" authorId="0" shapeId="0" xr:uid="{00000000-0006-0000-0100-00006F000000}">
      <text>
        <r>
          <rPr>
            <sz val="9"/>
            <rFont val="Tahoma"/>
          </rPr>
          <t>¦1¦2¦3¦45¦2¦Null§</t>
        </r>
      </text>
    </comment>
    <comment ref="A336" authorId="0" shapeId="0" xr:uid="{00000000-0006-0000-0100-000070000000}">
      <text>
        <r>
          <rPr>
            <sz val="9"/>
            <rFont val="Tahoma"/>
          </rPr>
          <t>¦1¦2¦3¦46¦1¦Null§</t>
        </r>
      </text>
    </comment>
    <comment ref="A347" authorId="0" shapeId="0" xr:uid="{00000000-0006-0000-0100-000071000000}">
      <text>
        <r>
          <rPr>
            <sz val="9"/>
            <rFont val="Tahoma"/>
          </rPr>
          <t>¦1¦2¦3¦47¦0¦Null§</t>
        </r>
      </text>
    </comment>
    <comment ref="A349" authorId="0" shapeId="0" xr:uid="{00000000-0006-0000-0100-000072000000}">
      <text>
        <r>
          <rPr>
            <sz val="9"/>
            <rFont val="Tahoma"/>
          </rPr>
          <t>¦1¦2¦3¦48¦0¦Null§</t>
        </r>
      </text>
    </comment>
    <comment ref="A351" authorId="0" shapeId="0" xr:uid="{00000000-0006-0000-0100-000073000000}">
      <text>
        <r>
          <rPr>
            <sz val="9"/>
            <rFont val="Tahoma"/>
          </rPr>
          <t>¦1¦2¦3¦49¦0¦Null§</t>
        </r>
      </text>
    </comment>
    <comment ref="A353" authorId="0" shapeId="0" xr:uid="{00000000-0006-0000-0100-000074000000}">
      <text>
        <r>
          <rPr>
            <sz val="9"/>
            <rFont val="Tahoma"/>
          </rPr>
          <t>¦1¦2¦3¦50¦0¦Null§</t>
        </r>
      </text>
    </comment>
    <comment ref="A355" authorId="0" shapeId="0" xr:uid="{00000000-0006-0000-0100-000075000000}">
      <text>
        <r>
          <rPr>
            <sz val="9"/>
            <rFont val="Tahoma"/>
          </rPr>
          <t>¦1¦2¦3¦51¦0¦Null§</t>
        </r>
      </text>
    </comment>
    <comment ref="A357" authorId="0" shapeId="0" xr:uid="{00000000-0006-0000-0100-000076000000}">
      <text>
        <r>
          <rPr>
            <sz val="9"/>
            <rFont val="Tahoma"/>
          </rPr>
          <t>¦1¦2¦3¦52¦0¦Null§</t>
        </r>
      </text>
    </comment>
    <comment ref="A359" authorId="0" shapeId="0" xr:uid="{00000000-0006-0000-0100-000077000000}">
      <text>
        <r>
          <rPr>
            <sz val="9"/>
            <rFont val="Tahoma"/>
          </rPr>
          <t>¦1¦2¦3¦53¦0¦Null§</t>
        </r>
      </text>
    </comment>
    <comment ref="A361" authorId="0" shapeId="0" xr:uid="{00000000-0006-0000-0100-000078000000}">
      <text>
        <r>
          <rPr>
            <sz val="9"/>
            <rFont val="Tahoma"/>
          </rPr>
          <t>¦1¦2¦3¦54¦0¦Null§</t>
        </r>
      </text>
    </comment>
    <comment ref="A363" authorId="0" shapeId="0" xr:uid="{00000000-0006-0000-0100-000079000000}">
      <text>
        <r>
          <rPr>
            <sz val="9"/>
            <rFont val="Tahoma"/>
          </rPr>
          <t>¦1¦2¦3¦55¦0¦Null§</t>
        </r>
      </text>
    </comment>
    <comment ref="A365" authorId="0" shapeId="0" xr:uid="{00000000-0006-0000-0100-00007A000000}">
      <text>
        <r>
          <rPr>
            <sz val="9"/>
            <rFont val="Tahoma"/>
          </rPr>
          <t>¦1¦2¦3¦56¦1¦Null§</t>
        </r>
      </text>
    </comment>
    <comment ref="A367" authorId="0" shapeId="0" xr:uid="{00000000-0006-0000-0100-00007B000000}">
      <text>
        <r>
          <rPr>
            <sz val="9"/>
            <rFont val="Tahoma"/>
          </rPr>
          <t>¦1¦2¦3¦57¦0¦Null§</t>
        </r>
      </text>
    </comment>
    <comment ref="A369" authorId="0" shapeId="0" xr:uid="{00000000-0006-0000-0100-00007C000000}">
      <text>
        <r>
          <rPr>
            <sz val="9"/>
            <rFont val="Tahoma"/>
          </rPr>
          <t>¦1¦2¦3¦58¦0¦Null§</t>
        </r>
      </text>
    </comment>
    <comment ref="A371" authorId="0" shapeId="0" xr:uid="{00000000-0006-0000-0100-00007D000000}">
      <text>
        <r>
          <rPr>
            <sz val="9"/>
            <rFont val="Tahoma"/>
          </rPr>
          <t>¦1¦2¦3¦59¦0¦Null§</t>
        </r>
      </text>
    </comment>
    <comment ref="A373" authorId="0" shapeId="0" xr:uid="{00000000-0006-0000-0100-00007E000000}">
      <text>
        <r>
          <rPr>
            <sz val="9"/>
            <rFont val="Tahoma"/>
          </rPr>
          <t>¦1¦2¦3¦60¦0¦Null§</t>
        </r>
      </text>
    </comment>
    <comment ref="A375" authorId="0" shapeId="0" xr:uid="{00000000-0006-0000-0100-00007F000000}">
      <text>
        <r>
          <rPr>
            <sz val="9"/>
            <rFont val="Tahoma"/>
          </rPr>
          <t>¦1¦2¦3¦61¦0¦Null§</t>
        </r>
      </text>
    </comment>
    <comment ref="A377" authorId="0" shapeId="0" xr:uid="{00000000-0006-0000-0100-000080000000}">
      <text>
        <r>
          <rPr>
            <sz val="9"/>
            <rFont val="Tahoma"/>
          </rPr>
          <t>¦1¦2¦3¦62¦0¦Null§</t>
        </r>
      </text>
    </comment>
    <comment ref="A379" authorId="0" shapeId="0" xr:uid="{00000000-0006-0000-0100-000081000000}">
      <text>
        <r>
          <rPr>
            <sz val="9"/>
            <rFont val="Tahoma"/>
          </rPr>
          <t>¦1¦2¦3¦63¦1¦Null§</t>
        </r>
      </text>
    </comment>
    <comment ref="A381" authorId="0" shapeId="0" xr:uid="{00000000-0006-0000-0100-000082000000}">
      <text>
        <r>
          <rPr>
            <sz val="9"/>
            <rFont val="Tahoma"/>
          </rPr>
          <t>¦1¦2¦3¦64¦1¦Null§</t>
        </r>
      </text>
    </comment>
    <comment ref="A383" authorId="0" shapeId="0" xr:uid="{00000000-0006-0000-0100-000083000000}">
      <text>
        <r>
          <rPr>
            <sz val="9"/>
            <rFont val="Tahoma"/>
          </rPr>
          <t>¦1¦2¦3¦65¦0¦Null§</t>
        </r>
      </text>
    </comment>
    <comment ref="A385" authorId="0" shapeId="0" xr:uid="{00000000-0006-0000-0100-000084000000}">
      <text>
        <r>
          <rPr>
            <sz val="9"/>
            <rFont val="Tahoma"/>
          </rPr>
          <t>¦1¦2¦3¦66¦0¦Null§</t>
        </r>
      </text>
    </comment>
    <comment ref="A387" authorId="0" shapeId="0" xr:uid="{00000000-0006-0000-0100-000085000000}">
      <text>
        <r>
          <rPr>
            <sz val="9"/>
            <rFont val="Tahoma"/>
          </rPr>
          <t>¦1¦2¦3¦67¦0¦Null§</t>
        </r>
      </text>
    </comment>
    <comment ref="A389" authorId="0" shapeId="0" xr:uid="{00000000-0006-0000-0100-000086000000}">
      <text>
        <r>
          <rPr>
            <sz val="9"/>
            <rFont val="Tahoma"/>
          </rPr>
          <t>¦1¦2¦3¦68¦0¦Null§</t>
        </r>
      </text>
    </comment>
    <comment ref="A391" authorId="0" shapeId="0" xr:uid="{00000000-0006-0000-0100-000087000000}">
      <text>
        <r>
          <rPr>
            <sz val="9"/>
            <rFont val="Tahoma"/>
          </rPr>
          <t>¦1¦2¦3¦69¦0¦Null§</t>
        </r>
      </text>
    </comment>
    <comment ref="A393" authorId="0" shapeId="0" xr:uid="{00000000-0006-0000-0100-000088000000}">
      <text>
        <r>
          <rPr>
            <sz val="9"/>
            <rFont val="Tahoma"/>
          </rPr>
          <t>¦1¦2¦3¦70¦0¦Null§</t>
        </r>
      </text>
    </comment>
    <comment ref="A395" authorId="0" shapeId="0" xr:uid="{00000000-0006-0000-0100-000089000000}">
      <text>
        <r>
          <rPr>
            <sz val="9"/>
            <rFont val="Tahoma"/>
          </rPr>
          <t>¦1¦2¦3¦71¦0¦Null§</t>
        </r>
      </text>
    </comment>
    <comment ref="A397" authorId="0" shapeId="0" xr:uid="{00000000-0006-0000-0100-00008A000000}">
      <text>
        <r>
          <rPr>
            <sz val="9"/>
            <rFont val="Tahoma"/>
          </rPr>
          <t>¦1¦2¦3¦72¦0¦Null§</t>
        </r>
      </text>
    </comment>
    <comment ref="A399" authorId="0" shapeId="0" xr:uid="{00000000-0006-0000-0100-00008B000000}">
      <text>
        <r>
          <rPr>
            <sz val="9"/>
            <rFont val="Tahoma"/>
          </rPr>
          <t>¦1¦2¦3¦73¦0¦Null§</t>
        </r>
      </text>
    </comment>
    <comment ref="A410" authorId="0" shapeId="0" xr:uid="{00000000-0006-0000-0100-00008C000000}">
      <text>
        <r>
          <rPr>
            <sz val="9"/>
            <rFont val="Tahoma"/>
          </rPr>
          <t>¦1¦2¦3¦74¦0¦Null§</t>
        </r>
      </text>
    </comment>
    <comment ref="A412" authorId="0" shapeId="0" xr:uid="{00000000-0006-0000-0100-00008D000000}">
      <text>
        <r>
          <rPr>
            <sz val="9"/>
            <rFont val="Tahoma"/>
          </rPr>
          <t>¦1¦2¦3¦75¦0¦Null§</t>
        </r>
      </text>
    </comment>
    <comment ref="A414" authorId="0" shapeId="0" xr:uid="{00000000-0006-0000-0100-00008E000000}">
      <text>
        <r>
          <rPr>
            <sz val="9"/>
            <rFont val="Tahoma"/>
          </rPr>
          <t>¦1¦2¦3¦76¦0¦Null§</t>
        </r>
      </text>
    </comment>
    <comment ref="A416" authorId="0" shapeId="0" xr:uid="{00000000-0006-0000-0100-00008F000000}">
      <text>
        <r>
          <rPr>
            <sz val="9"/>
            <rFont val="Tahoma"/>
          </rPr>
          <t>¦1¦2¦3¦77¦0¦Null§</t>
        </r>
      </text>
    </comment>
    <comment ref="A418" authorId="0" shapeId="0" xr:uid="{00000000-0006-0000-0100-000090000000}">
      <text>
        <r>
          <rPr>
            <sz val="9"/>
            <rFont val="Tahoma"/>
          </rPr>
          <t>¦1¦2¦3¦78¦0¦Null§</t>
        </r>
      </text>
    </comment>
    <comment ref="A420" authorId="0" shapeId="0" xr:uid="{00000000-0006-0000-0100-000091000000}">
      <text>
        <r>
          <rPr>
            <sz val="9"/>
            <rFont val="Tahoma"/>
          </rPr>
          <t>¦1¦2¦3¦79¦0¦Null§</t>
        </r>
      </text>
    </comment>
    <comment ref="A422" authorId="0" shapeId="0" xr:uid="{00000000-0006-0000-0100-000092000000}">
      <text>
        <r>
          <rPr>
            <sz val="9"/>
            <rFont val="Tahoma"/>
          </rPr>
          <t>¦1¦2¦3¦80¦0¦Null§</t>
        </r>
      </text>
    </comment>
    <comment ref="A424" authorId="0" shapeId="0" xr:uid="{00000000-0006-0000-0100-000093000000}">
      <text>
        <r>
          <rPr>
            <sz val="9"/>
            <rFont val="Tahoma"/>
          </rPr>
          <t>¦1¦2¦3¦81¦0¦Null§</t>
        </r>
      </text>
    </comment>
    <comment ref="A426" authorId="0" shapeId="0" xr:uid="{00000000-0006-0000-0100-000094000000}">
      <text>
        <r>
          <rPr>
            <sz val="9"/>
            <rFont val="Tahoma"/>
          </rPr>
          <t>¦1¦2¦3¦82¦0¦Null§</t>
        </r>
      </text>
    </comment>
    <comment ref="A428" authorId="0" shapeId="0" xr:uid="{00000000-0006-0000-0100-000095000000}">
      <text>
        <r>
          <rPr>
            <sz val="9"/>
            <rFont val="Tahoma"/>
          </rPr>
          <t>¦1¦2¦3¦83¦1¦Null§</t>
        </r>
      </text>
    </comment>
    <comment ref="A430" authorId="0" shapeId="0" xr:uid="{00000000-0006-0000-0100-000096000000}">
      <text>
        <r>
          <rPr>
            <sz val="9"/>
            <rFont val="Tahoma"/>
          </rPr>
          <t>¦1¦2¦3¦84¦1¦Null§</t>
        </r>
      </text>
    </comment>
    <comment ref="A432" authorId="0" shapeId="0" xr:uid="{00000000-0006-0000-0100-000097000000}">
      <text>
        <r>
          <rPr>
            <sz val="9"/>
            <rFont val="Tahoma"/>
          </rPr>
          <t>¦1¦2¦3¦85¦0¦Null§</t>
        </r>
      </text>
    </comment>
    <comment ref="A434" authorId="0" shapeId="0" xr:uid="{00000000-0006-0000-0100-000098000000}">
      <text>
        <r>
          <rPr>
            <sz val="9"/>
            <rFont val="Tahoma"/>
          </rPr>
          <t>¦1¦2¦3¦86¦0¦Null§</t>
        </r>
      </text>
    </comment>
    <comment ref="A436" authorId="0" shapeId="0" xr:uid="{00000000-0006-0000-0100-000099000000}">
      <text>
        <r>
          <rPr>
            <sz val="9"/>
            <rFont val="Tahoma"/>
          </rPr>
          <t>¦1¦2¦3¦87¦0¦Null§</t>
        </r>
      </text>
    </comment>
    <comment ref="A438" authorId="0" shapeId="0" xr:uid="{00000000-0006-0000-0100-00009A000000}">
      <text>
        <r>
          <rPr>
            <sz val="9"/>
            <rFont val="Tahoma"/>
          </rPr>
          <t>¦1¦2¦3¦88¦0¦Null§</t>
        </r>
      </text>
    </comment>
    <comment ref="A440" authorId="0" shapeId="0" xr:uid="{00000000-0006-0000-0100-00009B000000}">
      <text>
        <r>
          <rPr>
            <sz val="9"/>
            <rFont val="Tahoma"/>
          </rPr>
          <t>¦1¦2¦3¦89¦0¦Null§</t>
        </r>
      </text>
    </comment>
    <comment ref="A442" authorId="0" shapeId="0" xr:uid="{00000000-0006-0000-0100-00009C000000}">
      <text>
        <r>
          <rPr>
            <sz val="9"/>
            <rFont val="Tahoma"/>
          </rPr>
          <t>¦1¦2¦3¦90¦0¦Null§</t>
        </r>
      </text>
    </comment>
    <comment ref="A444" authorId="0" shapeId="0" xr:uid="{00000000-0006-0000-0100-00009D000000}">
      <text>
        <r>
          <rPr>
            <sz val="9"/>
            <rFont val="Tahoma"/>
          </rPr>
          <t>¦1¦2¦3¦91¦0¦Null§</t>
        </r>
      </text>
    </comment>
    <comment ref="A446" authorId="0" shapeId="0" xr:uid="{00000000-0006-0000-0100-00009E000000}">
      <text>
        <r>
          <rPr>
            <sz val="9"/>
            <rFont val="Tahoma"/>
          </rPr>
          <t>¦1¦2¦3¦92¦0¦Null§</t>
        </r>
      </text>
    </comment>
    <comment ref="A448" authorId="0" shapeId="0" xr:uid="{00000000-0006-0000-0100-00009F000000}">
      <text>
        <r>
          <rPr>
            <sz val="9"/>
            <rFont val="Tahoma"/>
          </rPr>
          <t>¦1¦2¦3¦93¦0¦Null§</t>
        </r>
      </text>
    </comment>
    <comment ref="A478" authorId="0" shapeId="0" xr:uid="{00000000-0006-0000-0100-0000A0000000}">
      <text>
        <r>
          <rPr>
            <sz val="9"/>
            <rFont val="Tahoma"/>
          </rPr>
          <t>¦1¦2¦4¦1¦1¦Null§</t>
        </r>
      </text>
    </comment>
    <comment ref="A480" authorId="0" shapeId="0" xr:uid="{00000000-0006-0000-0100-0000A1000000}">
      <text>
        <r>
          <rPr>
            <sz val="9"/>
            <rFont val="Tahoma"/>
          </rPr>
          <t>¦1¦2¦4¦2¦0¦Null§</t>
        </r>
      </text>
    </comment>
    <comment ref="A482" authorId="0" shapeId="0" xr:uid="{00000000-0006-0000-0100-0000A2000000}">
      <text>
        <r>
          <rPr>
            <sz val="9"/>
            <rFont val="Tahoma"/>
          </rPr>
          <t>¦1¦2¦4¦3¦2¦Null§</t>
        </r>
      </text>
    </comment>
    <comment ref="A484" authorId="0" shapeId="0" xr:uid="{00000000-0006-0000-0100-0000A3000000}">
      <text>
        <r>
          <rPr>
            <sz val="9"/>
            <rFont val="Tahoma"/>
          </rPr>
          <t>¦1¦2¦4¦4¦1¦Null§</t>
        </r>
      </text>
    </comment>
    <comment ref="A486" authorId="0" shapeId="0" xr:uid="{00000000-0006-0000-0100-0000A4000000}">
      <text>
        <r>
          <rPr>
            <sz val="9"/>
            <rFont val="Tahoma"/>
          </rPr>
          <t>¦1¦2¦4¦5¦0¦Null§</t>
        </r>
      </text>
    </comment>
    <comment ref="A488" authorId="0" shapeId="0" xr:uid="{00000000-0006-0000-0100-0000A5000000}">
      <text>
        <r>
          <rPr>
            <sz val="9"/>
            <rFont val="Tahoma"/>
          </rPr>
          <t>¦1¦2¦4¦6¦0¦Null§</t>
        </r>
      </text>
    </comment>
    <comment ref="A490" authorId="0" shapeId="0" xr:uid="{00000000-0006-0000-0100-0000A6000000}">
      <text>
        <r>
          <rPr>
            <sz val="9"/>
            <rFont val="Tahoma"/>
          </rPr>
          <t>¦1¦2¦4¦7¦1¦Null§</t>
        </r>
      </text>
    </comment>
    <comment ref="A492" authorId="0" shapeId="0" xr:uid="{00000000-0006-0000-0100-0000A7000000}">
      <text>
        <r>
          <rPr>
            <sz val="9"/>
            <rFont val="Tahoma"/>
          </rPr>
          <t>¦1¦2¦4¦8¦0¦Null§</t>
        </r>
      </text>
    </comment>
    <comment ref="A494" authorId="0" shapeId="0" xr:uid="{00000000-0006-0000-0100-0000A8000000}">
      <text>
        <r>
          <rPr>
            <sz val="9"/>
            <rFont val="Tahoma"/>
          </rPr>
          <t>¦1¦2¦4¦9¦1¦Null§</t>
        </r>
      </text>
    </comment>
    <comment ref="A496" authorId="0" shapeId="0" xr:uid="{00000000-0006-0000-0100-0000A9000000}">
      <text>
        <r>
          <rPr>
            <sz val="9"/>
            <rFont val="Tahoma"/>
          </rPr>
          <t>¦1¦2¦4¦10¦2¦Null§</t>
        </r>
      </text>
    </comment>
    <comment ref="A498" authorId="0" shapeId="0" xr:uid="{00000000-0006-0000-0100-0000AA000000}">
      <text>
        <r>
          <rPr>
            <sz val="9"/>
            <rFont val="Tahoma"/>
          </rPr>
          <t>¦1¦2¦4¦11¦2¦Null§</t>
        </r>
      </text>
    </comment>
    <comment ref="A500" authorId="0" shapeId="0" xr:uid="{00000000-0006-0000-0100-0000AB000000}">
      <text>
        <r>
          <rPr>
            <sz val="9"/>
            <rFont val="Tahoma"/>
          </rPr>
          <t>¦1¦2¦4¦12¦1¦Null§</t>
        </r>
      </text>
    </comment>
    <comment ref="A502" authorId="0" shapeId="0" xr:uid="{00000000-0006-0000-0100-0000AC000000}">
      <text>
        <r>
          <rPr>
            <sz val="9"/>
            <rFont val="Tahoma"/>
          </rPr>
          <t>¦1¦2¦4¦13¦0¦Null§</t>
        </r>
      </text>
    </comment>
    <comment ref="A504" authorId="0" shapeId="0" xr:uid="{00000000-0006-0000-0100-0000AD000000}">
      <text>
        <r>
          <rPr>
            <sz val="9"/>
            <rFont val="Tahoma"/>
          </rPr>
          <t>¦1¦2¦4¦14¦0¦Null§</t>
        </r>
      </text>
    </comment>
    <comment ref="A506" authorId="0" shapeId="0" xr:uid="{00000000-0006-0000-0100-0000AE000000}">
      <text>
        <r>
          <rPr>
            <sz val="9"/>
            <rFont val="Tahoma"/>
          </rPr>
          <t>¦1¦2¦4¦15¦0¦Null§</t>
        </r>
      </text>
    </comment>
    <comment ref="A508" authorId="0" shapeId="0" xr:uid="{00000000-0006-0000-0100-0000AF000000}">
      <text>
        <r>
          <rPr>
            <sz val="9"/>
            <rFont val="Tahoma"/>
          </rPr>
          <t>¦1¦2¦4¦16¦0¦Null§</t>
        </r>
      </text>
    </comment>
    <comment ref="A510" authorId="0" shapeId="0" xr:uid="{00000000-0006-0000-0100-0000B0000000}">
      <text>
        <r>
          <rPr>
            <sz val="9"/>
            <rFont val="Tahoma"/>
          </rPr>
          <t>¦1¦2¦4¦17¦0¦Null§</t>
        </r>
      </text>
    </comment>
    <comment ref="A512" authorId="0" shapeId="0" xr:uid="{00000000-0006-0000-0100-0000B1000000}">
      <text>
        <r>
          <rPr>
            <sz val="9"/>
            <rFont val="Tahoma"/>
          </rPr>
          <t>¦1¦2¦4¦18¦1¦Null§</t>
        </r>
      </text>
    </comment>
    <comment ref="A514" authorId="0" shapeId="0" xr:uid="{00000000-0006-0000-0100-0000B2000000}">
      <text>
        <r>
          <rPr>
            <sz val="9"/>
            <rFont val="Tahoma"/>
          </rPr>
          <t>¦1¦2¦4¦19¦0¦Null§</t>
        </r>
      </text>
    </comment>
    <comment ref="A526" authorId="0" shapeId="0" xr:uid="{00000000-0006-0000-0100-0000B3000000}">
      <text>
        <r>
          <rPr>
            <sz val="9"/>
            <rFont val="Tahoma"/>
          </rPr>
          <t>¦1¦2¦4¦20¦0¦Null§</t>
        </r>
      </text>
    </comment>
    <comment ref="A528" authorId="0" shapeId="0" xr:uid="{00000000-0006-0000-0100-0000B4000000}">
      <text>
        <r>
          <rPr>
            <sz val="9"/>
            <rFont val="Tahoma"/>
          </rPr>
          <t>¦1¦2¦4¦21¦0¦Null§</t>
        </r>
      </text>
    </comment>
    <comment ref="A530" authorId="0" shapeId="0" xr:uid="{00000000-0006-0000-0100-0000B5000000}">
      <text>
        <r>
          <rPr>
            <sz val="9"/>
            <rFont val="Tahoma"/>
          </rPr>
          <t>¦1¦2¦4¦22¦0¦Null§</t>
        </r>
      </text>
    </comment>
    <comment ref="A532" authorId="0" shapeId="0" xr:uid="{00000000-0006-0000-0100-0000B6000000}">
      <text>
        <r>
          <rPr>
            <sz val="9"/>
            <rFont val="Tahoma"/>
          </rPr>
          <t>¦1¦2¦4¦23¦0¦Null§</t>
        </r>
      </text>
    </comment>
    <comment ref="A534" authorId="0" shapeId="0" xr:uid="{00000000-0006-0000-0100-0000B7000000}">
      <text>
        <r>
          <rPr>
            <sz val="9"/>
            <rFont val="Tahoma"/>
          </rPr>
          <t>¦1¦2¦4¦24¦0¦Null§</t>
        </r>
      </text>
    </comment>
    <comment ref="A536" authorId="0" shapeId="0" xr:uid="{00000000-0006-0000-0100-0000B8000000}">
      <text>
        <r>
          <rPr>
            <sz val="9"/>
            <rFont val="Tahoma"/>
          </rPr>
          <t>¦1¦2¦4¦25¦0¦Null§</t>
        </r>
      </text>
    </comment>
    <comment ref="A538" authorId="0" shapeId="0" xr:uid="{00000000-0006-0000-0100-0000B9000000}">
      <text>
        <r>
          <rPr>
            <sz val="9"/>
            <rFont val="Tahoma"/>
          </rPr>
          <t>¦1¦2¦4¦26¦0¦Null§</t>
        </r>
      </text>
    </comment>
    <comment ref="A540" authorId="0" shapeId="0" xr:uid="{00000000-0006-0000-0100-0000BA000000}">
      <text>
        <r>
          <rPr>
            <sz val="9"/>
            <rFont val="Tahoma"/>
          </rPr>
          <t>¦1¦2¦4¦27¦1¦Null§</t>
        </r>
      </text>
    </comment>
    <comment ref="A542" authorId="0" shapeId="0" xr:uid="{00000000-0006-0000-0100-0000BB000000}">
      <text>
        <r>
          <rPr>
            <sz val="9"/>
            <rFont val="Tahoma"/>
          </rPr>
          <t>¦1¦2¦4¦28¦0¦Null§</t>
        </r>
      </text>
    </comment>
    <comment ref="A544" authorId="0" shapeId="0" xr:uid="{00000000-0006-0000-0100-0000BC000000}">
      <text>
        <r>
          <rPr>
            <sz val="9"/>
            <rFont val="Tahoma"/>
          </rPr>
          <t>¦1¦2¦4¦29¦0¦Null§</t>
        </r>
      </text>
    </comment>
    <comment ref="A546" authorId="0" shapeId="0" xr:uid="{00000000-0006-0000-0100-0000BD000000}">
      <text>
        <r>
          <rPr>
            <sz val="9"/>
            <rFont val="Tahoma"/>
          </rPr>
          <t>¦1¦2¦4¦30¦0¦Null§</t>
        </r>
      </text>
    </comment>
    <comment ref="A548" authorId="0" shapeId="0" xr:uid="{00000000-0006-0000-0100-0000BE000000}">
      <text>
        <r>
          <rPr>
            <sz val="9"/>
            <rFont val="Tahoma"/>
          </rPr>
          <t>¦1¦2¦4¦31¦0¦Null§</t>
        </r>
      </text>
    </comment>
    <comment ref="A550" authorId="0" shapeId="0" xr:uid="{00000000-0006-0000-0100-0000BF000000}">
      <text>
        <r>
          <rPr>
            <sz val="9"/>
            <rFont val="Tahoma"/>
          </rPr>
          <t>¦1¦2¦4¦32¦0¦Null§</t>
        </r>
      </text>
    </comment>
    <comment ref="A552" authorId="0" shapeId="0" xr:uid="{00000000-0006-0000-0100-0000C0000000}">
      <text>
        <r>
          <rPr>
            <sz val="9"/>
            <rFont val="Tahoma"/>
          </rPr>
          <t>¦1¦2¦4¦33¦0¦Null§</t>
        </r>
      </text>
    </comment>
    <comment ref="A554" authorId="0" shapeId="0" xr:uid="{00000000-0006-0000-0100-0000C1000000}">
      <text>
        <r>
          <rPr>
            <sz val="9"/>
            <rFont val="Tahoma"/>
          </rPr>
          <t>¦1¦2¦4¦34¦0¦Null§</t>
        </r>
      </text>
    </comment>
    <comment ref="A556" authorId="0" shapeId="0" xr:uid="{00000000-0006-0000-0100-0000C2000000}">
      <text>
        <r>
          <rPr>
            <sz val="9"/>
            <rFont val="Tahoma"/>
          </rPr>
          <t>¦1¦2¦4¦35¦0¦Null§</t>
        </r>
      </text>
    </comment>
    <comment ref="A558" authorId="0" shapeId="0" xr:uid="{00000000-0006-0000-0100-0000C3000000}">
      <text>
        <r>
          <rPr>
            <sz val="9"/>
            <rFont val="Tahoma"/>
          </rPr>
          <t>¦1¦2¦4¦36¦2¦Null§</t>
        </r>
      </text>
    </comment>
    <comment ref="A560" authorId="0" shapeId="0" xr:uid="{00000000-0006-0000-0100-0000C4000000}">
      <text>
        <r>
          <rPr>
            <sz val="9"/>
            <rFont val="Tahoma"/>
          </rPr>
          <t>¦1¦2¦4¦37¦0¦Null§</t>
        </r>
      </text>
    </comment>
    <comment ref="A572" authorId="0" shapeId="0" xr:uid="{00000000-0006-0000-0100-0000C5000000}">
      <text>
        <r>
          <rPr>
            <sz val="9"/>
            <rFont val="Tahoma"/>
          </rPr>
          <t>¦1¦2¦4¦38¦0¦Null§</t>
        </r>
      </text>
    </comment>
    <comment ref="A574" authorId="0" shapeId="0" xr:uid="{00000000-0006-0000-0100-0000C6000000}">
      <text>
        <r>
          <rPr>
            <sz val="9"/>
            <rFont val="Tahoma"/>
          </rPr>
          <t>¦1¦2¦4¦39¦0¦Null§</t>
        </r>
      </text>
    </comment>
    <comment ref="A576" authorId="0" shapeId="0" xr:uid="{00000000-0006-0000-0100-0000C7000000}">
      <text>
        <r>
          <rPr>
            <sz val="9"/>
            <rFont val="Tahoma"/>
          </rPr>
          <t>¦1¦2¦4¦40¦0¦Null§</t>
        </r>
      </text>
    </comment>
    <comment ref="A578" authorId="0" shapeId="0" xr:uid="{00000000-0006-0000-0100-0000C8000000}">
      <text>
        <r>
          <rPr>
            <sz val="9"/>
            <rFont val="Tahoma"/>
          </rPr>
          <t>¦1¦2¦4¦41¦0¦Null§</t>
        </r>
      </text>
    </comment>
    <comment ref="A580" authorId="0" shapeId="0" xr:uid="{00000000-0006-0000-0100-0000C9000000}">
      <text>
        <r>
          <rPr>
            <sz val="9"/>
            <rFont val="Tahoma"/>
          </rPr>
          <t>¦1¦2¦4¦42¦0¦Null§</t>
        </r>
      </text>
    </comment>
    <comment ref="A582" authorId="0" shapeId="0" xr:uid="{00000000-0006-0000-0100-0000CA000000}">
      <text>
        <r>
          <rPr>
            <sz val="9"/>
            <rFont val="Tahoma"/>
          </rPr>
          <t>¦1¦2¦4¦43¦0¦Null§</t>
        </r>
      </text>
    </comment>
    <comment ref="A584" authorId="0" shapeId="0" xr:uid="{00000000-0006-0000-0100-0000CB000000}">
      <text>
        <r>
          <rPr>
            <sz val="9"/>
            <rFont val="Tahoma"/>
          </rPr>
          <t>¦1¦2¦4¦44¦0¦Null§</t>
        </r>
      </text>
    </comment>
    <comment ref="A586" authorId="0" shapeId="0" xr:uid="{00000000-0006-0000-0100-0000CC000000}">
      <text>
        <r>
          <rPr>
            <sz val="9"/>
            <rFont val="Tahoma"/>
          </rPr>
          <t>¦1¦2¦4¦45¦0¦Null§</t>
        </r>
      </text>
    </comment>
    <comment ref="A588" authorId="0" shapeId="0" xr:uid="{00000000-0006-0000-0100-0000CD000000}">
      <text>
        <r>
          <rPr>
            <sz val="9"/>
            <rFont val="Tahoma"/>
          </rPr>
          <t>¦1¦2¦4¦46¦0¦Null§</t>
        </r>
      </text>
    </comment>
    <comment ref="A590" authorId="0" shapeId="0" xr:uid="{00000000-0006-0000-0100-0000CE000000}">
      <text>
        <r>
          <rPr>
            <sz val="9"/>
            <rFont val="Tahoma"/>
          </rPr>
          <t>¦1¦2¦4¦47¦0¦Null§</t>
        </r>
      </text>
    </comment>
    <comment ref="A592" authorId="0" shapeId="0" xr:uid="{00000000-0006-0000-0100-0000CF000000}">
      <text>
        <r>
          <rPr>
            <sz val="9"/>
            <rFont val="Tahoma"/>
          </rPr>
          <t>¦1¦2¦4¦48¦0¦Null§</t>
        </r>
      </text>
    </comment>
    <comment ref="A594" authorId="0" shapeId="0" xr:uid="{00000000-0006-0000-0100-0000D0000000}">
      <text>
        <r>
          <rPr>
            <sz val="9"/>
            <rFont val="Tahoma"/>
          </rPr>
          <t>¦1¦2¦4¦49¦2¦Null§</t>
        </r>
      </text>
    </comment>
    <comment ref="A596" authorId="0" shapeId="0" xr:uid="{00000000-0006-0000-0100-0000D1000000}">
      <text>
        <r>
          <rPr>
            <sz val="9"/>
            <rFont val="Tahoma"/>
          </rPr>
          <t>¦1¦2¦4¦50¦0¦Null§</t>
        </r>
      </text>
    </comment>
    <comment ref="A598" authorId="0" shapeId="0" xr:uid="{00000000-0006-0000-0100-0000D2000000}">
      <text>
        <r>
          <rPr>
            <sz val="9"/>
            <rFont val="Tahoma"/>
          </rPr>
          <t>¦1¦2¦4¦51¦0¦Null§</t>
        </r>
      </text>
    </comment>
    <comment ref="A600" authorId="0" shapeId="0" xr:uid="{00000000-0006-0000-0100-0000D3000000}">
      <text>
        <r>
          <rPr>
            <sz val="9"/>
            <rFont val="Tahoma"/>
          </rPr>
          <t>¦1¦2¦4¦52¦0¦Null§</t>
        </r>
      </text>
    </comment>
    <comment ref="A602" authorId="0" shapeId="0" xr:uid="{00000000-0006-0000-0100-0000D4000000}">
      <text>
        <r>
          <rPr>
            <sz val="9"/>
            <rFont val="Tahoma"/>
          </rPr>
          <t>¦1¦2¦4¦53¦1¦Null§</t>
        </r>
      </text>
    </comment>
    <comment ref="A604" authorId="0" shapeId="0" xr:uid="{00000000-0006-0000-0100-0000D5000000}">
      <text>
        <r>
          <rPr>
            <sz val="9"/>
            <rFont val="Tahoma"/>
          </rPr>
          <t>¦1¦2¦4¦54¦0¦Null§</t>
        </r>
      </text>
    </comment>
    <comment ref="A606" authorId="0" shapeId="0" xr:uid="{00000000-0006-0000-0100-0000D6000000}">
      <text>
        <r>
          <rPr>
            <sz val="9"/>
            <rFont val="Tahoma"/>
          </rPr>
          <t>¦1¦2¦4¦55¦1¦Null§</t>
        </r>
      </text>
    </comment>
    <comment ref="A608" authorId="0" shapeId="0" xr:uid="{00000000-0006-0000-0100-0000D7000000}">
      <text>
        <r>
          <rPr>
            <sz val="9"/>
            <rFont val="Tahoma"/>
          </rPr>
          <t>¦1¦2¦4¦56¦1¦Null§</t>
        </r>
      </text>
    </comment>
    <comment ref="A610" authorId="0" shapeId="0" xr:uid="{00000000-0006-0000-0100-0000D8000000}">
      <text>
        <r>
          <rPr>
            <sz val="9"/>
            <rFont val="Tahoma"/>
          </rPr>
          <t>¦1¦2¦4¦57¦0¦Null§</t>
        </r>
      </text>
    </comment>
    <comment ref="A612" authorId="0" shapeId="0" xr:uid="{00000000-0006-0000-0100-0000D9000000}">
      <text>
        <r>
          <rPr>
            <sz val="9"/>
            <rFont val="Tahoma"/>
          </rPr>
          <t>¦1¦2¦4¦58¦0¦Null§</t>
        </r>
      </text>
    </comment>
    <comment ref="A623" authorId="0" shapeId="0" xr:uid="{00000000-0006-0000-0100-0000DA000000}">
      <text>
        <r>
          <rPr>
            <sz val="9"/>
            <rFont val="Tahoma"/>
          </rPr>
          <t>¦1¦2¦4¦59¦1¦Null§</t>
        </r>
      </text>
    </comment>
    <comment ref="A625" authorId="0" shapeId="0" xr:uid="{00000000-0006-0000-0100-0000DB000000}">
      <text>
        <r>
          <rPr>
            <sz val="9"/>
            <rFont val="Tahoma"/>
          </rPr>
          <t>¦1¦2¦4¦60¦0¦Null§</t>
        </r>
      </text>
    </comment>
    <comment ref="A627" authorId="0" shapeId="0" xr:uid="{00000000-0006-0000-0100-0000DC000000}">
      <text>
        <r>
          <rPr>
            <sz val="9"/>
            <rFont val="Tahoma"/>
          </rPr>
          <t>¦1¦2¦4¦61¦0¦Null§</t>
        </r>
      </text>
    </comment>
    <comment ref="A629" authorId="0" shapeId="0" xr:uid="{00000000-0006-0000-0100-0000DD000000}">
      <text>
        <r>
          <rPr>
            <sz val="9"/>
            <rFont val="Tahoma"/>
          </rPr>
          <t>¦1¦2¦4¦62¦1¦Null§</t>
        </r>
      </text>
    </comment>
    <comment ref="A631" authorId="0" shapeId="0" xr:uid="{00000000-0006-0000-0100-0000DE000000}">
      <text>
        <r>
          <rPr>
            <sz val="9"/>
            <rFont val="Tahoma"/>
          </rPr>
          <t>¦1¦2¦4¦63¦1¦Null§</t>
        </r>
      </text>
    </comment>
    <comment ref="A633" authorId="0" shapeId="0" xr:uid="{00000000-0006-0000-0100-0000DF000000}">
      <text>
        <r>
          <rPr>
            <sz val="9"/>
            <rFont val="Tahoma"/>
          </rPr>
          <t>¦1¦2¦4¦64¦0¦Null§</t>
        </r>
      </text>
    </comment>
    <comment ref="A635" authorId="0" shapeId="0" xr:uid="{00000000-0006-0000-0100-0000E0000000}">
      <text>
        <r>
          <rPr>
            <sz val="9"/>
            <rFont val="Tahoma"/>
          </rPr>
          <t>¦1¦2¦4¦65¦0¦Null§</t>
        </r>
      </text>
    </comment>
    <comment ref="A637" authorId="0" shapeId="0" xr:uid="{00000000-0006-0000-0100-0000E1000000}">
      <text>
        <r>
          <rPr>
            <sz val="9"/>
            <rFont val="Tahoma"/>
          </rPr>
          <t>¦1¦2¦4¦66¦1¦Null§</t>
        </r>
      </text>
    </comment>
    <comment ref="A639" authorId="0" shapeId="0" xr:uid="{00000000-0006-0000-0100-0000E2000000}">
      <text>
        <r>
          <rPr>
            <sz val="9"/>
            <rFont val="Tahoma"/>
          </rPr>
          <t>¦1¦2¦4¦67¦1¦Null§</t>
        </r>
      </text>
    </comment>
    <comment ref="A641" authorId="0" shapeId="0" xr:uid="{00000000-0006-0000-0100-0000E3000000}">
      <text>
        <r>
          <rPr>
            <sz val="9"/>
            <rFont val="Tahoma"/>
          </rPr>
          <t>¦1¦2¦4¦68¦0¦Null§</t>
        </r>
      </text>
    </comment>
    <comment ref="A643" authorId="0" shapeId="0" xr:uid="{00000000-0006-0000-0100-0000E4000000}">
      <text>
        <r>
          <rPr>
            <sz val="9"/>
            <rFont val="Tahoma"/>
          </rPr>
          <t>¦1¦2¦4¦69¦0¦Null§</t>
        </r>
      </text>
    </comment>
    <comment ref="A645" authorId="0" shapeId="0" xr:uid="{00000000-0006-0000-0100-0000E5000000}">
      <text>
        <r>
          <rPr>
            <sz val="9"/>
            <rFont val="Tahoma"/>
          </rPr>
          <t>¦1¦2¦4¦70¦1¦Null§</t>
        </r>
      </text>
    </comment>
    <comment ref="A647" authorId="0" shapeId="0" xr:uid="{00000000-0006-0000-0100-0000E6000000}">
      <text>
        <r>
          <rPr>
            <sz val="9"/>
            <rFont val="Tahoma"/>
          </rPr>
          <t>¦1¦2¦4¦71¦1¦Null§</t>
        </r>
      </text>
    </comment>
    <comment ref="A649" authorId="0" shapeId="0" xr:uid="{00000000-0006-0000-0100-0000E7000000}">
      <text>
        <r>
          <rPr>
            <sz val="9"/>
            <rFont val="Tahoma"/>
          </rPr>
          <t>¦1¦2¦4¦72¦0¦Null§</t>
        </r>
      </text>
    </comment>
    <comment ref="A651" authorId="0" shapeId="0" xr:uid="{00000000-0006-0000-0100-0000E8000000}">
      <text>
        <r>
          <rPr>
            <sz val="9"/>
            <rFont val="Tahoma"/>
          </rPr>
          <t>¦1¦2¦4¦73¦0¦Null§</t>
        </r>
      </text>
    </comment>
    <comment ref="A653" authorId="0" shapeId="0" xr:uid="{00000000-0006-0000-0100-0000E9000000}">
      <text>
        <r>
          <rPr>
            <sz val="9"/>
            <rFont val="Tahoma"/>
          </rPr>
          <t>¦1¦2¦4¦74¦2¦Null§</t>
        </r>
      </text>
    </comment>
    <comment ref="A655" authorId="0" shapeId="0" xr:uid="{00000000-0006-0000-0100-0000EA000000}">
      <text>
        <r>
          <rPr>
            <sz val="9"/>
            <rFont val="Tahoma"/>
          </rPr>
          <t>¦1¦2¦4¦75¦0¦Null§</t>
        </r>
      </text>
    </comment>
    <comment ref="A657" authorId="0" shapeId="0" xr:uid="{00000000-0006-0000-0100-0000EB000000}">
      <text>
        <r>
          <rPr>
            <sz val="9"/>
            <rFont val="Tahoma"/>
          </rPr>
          <t>¦1¦2¦4¦76¦0¦Null§</t>
        </r>
      </text>
    </comment>
    <comment ref="A659" authorId="0" shapeId="0" xr:uid="{00000000-0006-0000-0100-0000EC000000}">
      <text>
        <r>
          <rPr>
            <sz val="9"/>
            <rFont val="Tahoma"/>
          </rPr>
          <t>¦1¦2¦4¦77¦0¦Null§</t>
        </r>
      </text>
    </comment>
    <comment ref="A687" authorId="0" shapeId="0" xr:uid="{00000000-0006-0000-0100-0000ED000000}">
      <text>
        <r>
          <rPr>
            <sz val="9"/>
            <rFont val="Tahoma"/>
          </rPr>
          <t>¦1¦2¦5¦1¦1¦Null§</t>
        </r>
      </text>
    </comment>
    <comment ref="A689" authorId="0" shapeId="0" xr:uid="{00000000-0006-0000-0100-0000EE000000}">
      <text>
        <r>
          <rPr>
            <sz val="9"/>
            <rFont val="Tahoma"/>
          </rPr>
          <t>¦1¦2¦5¦2¦0¦Null§</t>
        </r>
      </text>
    </comment>
    <comment ref="A691" authorId="0" shapeId="0" xr:uid="{00000000-0006-0000-0100-0000EF000000}">
      <text>
        <r>
          <rPr>
            <sz val="9"/>
            <rFont val="Tahoma"/>
          </rPr>
          <t>¦1¦2¦5¦3¦2¦Null§</t>
        </r>
      </text>
    </comment>
    <comment ref="A693" authorId="0" shapeId="0" xr:uid="{00000000-0006-0000-0100-0000F0000000}">
      <text>
        <r>
          <rPr>
            <sz val="9"/>
            <rFont val="Tahoma"/>
          </rPr>
          <t>¦1¦2¦5¦4¦1¦Null§</t>
        </r>
      </text>
    </comment>
    <comment ref="A695" authorId="0" shapeId="0" xr:uid="{00000000-0006-0000-0100-0000F1000000}">
      <text>
        <r>
          <rPr>
            <sz val="9"/>
            <rFont val="Tahoma"/>
          </rPr>
          <t>¦1¦2¦5¦5¦1¦Null§</t>
        </r>
      </text>
    </comment>
    <comment ref="A697" authorId="0" shapeId="0" xr:uid="{00000000-0006-0000-0100-0000F2000000}">
      <text>
        <r>
          <rPr>
            <sz val="9"/>
            <rFont val="Tahoma"/>
          </rPr>
          <t>¦1¦2¦5¦6¦0¦Null§</t>
        </r>
      </text>
    </comment>
    <comment ref="A699" authorId="0" shapeId="0" xr:uid="{00000000-0006-0000-0100-0000F3000000}">
      <text>
        <r>
          <rPr>
            <sz val="9"/>
            <rFont val="Tahoma"/>
          </rPr>
          <t>¦1¦2¦5¦7¦0¦Null§</t>
        </r>
      </text>
    </comment>
    <comment ref="A701" authorId="0" shapeId="0" xr:uid="{00000000-0006-0000-0100-0000F4000000}">
      <text>
        <r>
          <rPr>
            <sz val="9"/>
            <rFont val="Tahoma"/>
          </rPr>
          <t>¦1¦2¦5¦8¦0¦Null§</t>
        </r>
      </text>
    </comment>
    <comment ref="A703" authorId="0" shapeId="0" xr:uid="{00000000-0006-0000-0100-0000F5000000}">
      <text>
        <r>
          <rPr>
            <sz val="9"/>
            <rFont val="Tahoma"/>
          </rPr>
          <t>¦1¦2¦5¦9¦0¦Null§</t>
        </r>
      </text>
    </comment>
    <comment ref="A705" authorId="0" shapeId="0" xr:uid="{00000000-0006-0000-0100-0000F6000000}">
      <text>
        <r>
          <rPr>
            <sz val="9"/>
            <rFont val="Tahoma"/>
          </rPr>
          <t>¦1¦2¦5¦10¦0¦Null§</t>
        </r>
      </text>
    </comment>
    <comment ref="A707" authorId="0" shapeId="0" xr:uid="{00000000-0006-0000-0100-0000F7000000}">
      <text>
        <r>
          <rPr>
            <sz val="9"/>
            <rFont val="Tahoma"/>
          </rPr>
          <t>¦1¦2¦5¦11¦0¦Null§</t>
        </r>
      </text>
    </comment>
    <comment ref="A709" authorId="0" shapeId="0" xr:uid="{00000000-0006-0000-0100-0000F8000000}">
      <text>
        <r>
          <rPr>
            <sz val="9"/>
            <rFont val="Tahoma"/>
          </rPr>
          <t>¦1¦2¦5¦12¦0¦Null§</t>
        </r>
      </text>
    </comment>
    <comment ref="A711" authorId="0" shapeId="0" xr:uid="{00000000-0006-0000-0100-0000F9000000}">
      <text>
        <r>
          <rPr>
            <sz val="9"/>
            <rFont val="Tahoma"/>
          </rPr>
          <t>¦1¦2¦5¦13¦0¦Null§</t>
        </r>
      </text>
    </comment>
    <comment ref="A713" authorId="0" shapeId="0" xr:uid="{00000000-0006-0000-0100-0000FA000000}">
      <text>
        <r>
          <rPr>
            <sz val="9"/>
            <rFont val="Tahoma"/>
          </rPr>
          <t>¦1¦2¦5¦14¦0¦Null§</t>
        </r>
      </text>
    </comment>
    <comment ref="A715" authorId="0" shapeId="0" xr:uid="{00000000-0006-0000-0100-0000FB000000}">
      <text>
        <r>
          <rPr>
            <sz val="9"/>
            <rFont val="Tahoma"/>
          </rPr>
          <t>¦1¦2¦5¦15¦1¦Null§</t>
        </r>
      </text>
    </comment>
    <comment ref="A717" authorId="0" shapeId="0" xr:uid="{00000000-0006-0000-0100-0000FC000000}">
      <text>
        <r>
          <rPr>
            <sz val="9"/>
            <rFont val="Tahoma"/>
          </rPr>
          <t>¦1¦2¦5¦16¦1¦Null§</t>
        </r>
      </text>
    </comment>
    <comment ref="A719" authorId="0" shapeId="0" xr:uid="{00000000-0006-0000-0100-0000FD000000}">
      <text>
        <r>
          <rPr>
            <sz val="9"/>
            <rFont val="Tahoma"/>
          </rPr>
          <t>¦1¦2¦5¦17¦0¦Null§</t>
        </r>
      </text>
    </comment>
    <comment ref="A721" authorId="0" shapeId="0" xr:uid="{00000000-0006-0000-0100-0000FE000000}">
      <text>
        <r>
          <rPr>
            <sz val="9"/>
            <rFont val="Tahoma"/>
          </rPr>
          <t>¦1¦2¦5¦18¦0¦Null§</t>
        </r>
      </text>
    </comment>
    <comment ref="A733" authorId="0" shapeId="0" xr:uid="{00000000-0006-0000-0100-0000FF000000}">
      <text>
        <r>
          <rPr>
            <sz val="9"/>
            <rFont val="Tahoma"/>
          </rPr>
          <t>¦1¦2¦5¦19¦0¦Null§</t>
        </r>
      </text>
    </comment>
    <comment ref="A735" authorId="0" shapeId="0" xr:uid="{00000000-0006-0000-0100-000000010000}">
      <text>
        <r>
          <rPr>
            <sz val="9"/>
            <rFont val="Tahoma"/>
          </rPr>
          <t>¦1¦2¦5¦20¦1¦Null§</t>
        </r>
      </text>
    </comment>
    <comment ref="A737" authorId="0" shapeId="0" xr:uid="{00000000-0006-0000-0100-000001010000}">
      <text>
        <r>
          <rPr>
            <sz val="9"/>
            <rFont val="Tahoma"/>
          </rPr>
          <t>¦1¦2¦5¦21¦0¦Null§</t>
        </r>
      </text>
    </comment>
    <comment ref="A739" authorId="0" shapeId="0" xr:uid="{00000000-0006-0000-0100-000002010000}">
      <text>
        <r>
          <rPr>
            <sz val="9"/>
            <rFont val="Tahoma"/>
          </rPr>
          <t>¦1¦2¦5¦22¦0¦Null§</t>
        </r>
      </text>
    </comment>
    <comment ref="A741" authorId="0" shapeId="0" xr:uid="{00000000-0006-0000-0100-000003010000}">
      <text>
        <r>
          <rPr>
            <sz val="9"/>
            <rFont val="Tahoma"/>
          </rPr>
          <t>¦1¦2¦5¦23¦0¦Null§</t>
        </r>
      </text>
    </comment>
    <comment ref="A743" authorId="0" shapeId="0" xr:uid="{00000000-0006-0000-0100-000004010000}">
      <text>
        <r>
          <rPr>
            <sz val="9"/>
            <rFont val="Tahoma"/>
          </rPr>
          <t>¦1¦2¦5¦24¦1¦Null§</t>
        </r>
      </text>
    </comment>
    <comment ref="A745" authorId="0" shapeId="0" xr:uid="{00000000-0006-0000-0100-000005010000}">
      <text>
        <r>
          <rPr>
            <sz val="9"/>
            <rFont val="Tahoma"/>
          </rPr>
          <t>¦1¦2¦5¦25¦1¦Null§</t>
        </r>
      </text>
    </comment>
    <comment ref="A747" authorId="0" shapeId="0" xr:uid="{00000000-0006-0000-0100-000006010000}">
      <text>
        <r>
          <rPr>
            <sz val="9"/>
            <rFont val="Tahoma"/>
          </rPr>
          <t>¦1¦2¦5¦26¦2¦Null§</t>
        </r>
      </text>
    </comment>
    <comment ref="A749" authorId="0" shapeId="0" xr:uid="{00000000-0006-0000-0100-000007010000}">
      <text>
        <r>
          <rPr>
            <sz val="9"/>
            <rFont val="Tahoma"/>
          </rPr>
          <t>¦1¦2¦5¦27¦0¦Null§</t>
        </r>
      </text>
    </comment>
    <comment ref="A751" authorId="0" shapeId="0" xr:uid="{00000000-0006-0000-0100-000008010000}">
      <text>
        <r>
          <rPr>
            <sz val="9"/>
            <rFont val="Tahoma"/>
          </rPr>
          <t>¦1¦2¦5¦28¦0¦Null§</t>
        </r>
      </text>
    </comment>
    <comment ref="A753" authorId="0" shapeId="0" xr:uid="{00000000-0006-0000-0100-000009010000}">
      <text>
        <r>
          <rPr>
            <sz val="9"/>
            <rFont val="Tahoma"/>
          </rPr>
          <t>¦1¦2¦5¦29¦0¦Null§</t>
        </r>
      </text>
    </comment>
    <comment ref="A755" authorId="0" shapeId="0" xr:uid="{00000000-0006-0000-0100-00000A010000}">
      <text>
        <r>
          <rPr>
            <sz val="9"/>
            <rFont val="Tahoma"/>
          </rPr>
          <t>¦1¦2¦5¦30¦2¦Null§</t>
        </r>
      </text>
    </comment>
    <comment ref="A757" authorId="0" shapeId="0" xr:uid="{00000000-0006-0000-0100-00000B010000}">
      <text>
        <r>
          <rPr>
            <sz val="9"/>
            <rFont val="Tahoma"/>
          </rPr>
          <t>¦1¦2¦5¦31¦1¦Null§</t>
        </r>
      </text>
    </comment>
    <comment ref="A759" authorId="0" shapeId="0" xr:uid="{00000000-0006-0000-0100-00000C010000}">
      <text>
        <r>
          <rPr>
            <sz val="9"/>
            <rFont val="Tahoma"/>
          </rPr>
          <t>¦1¦2¦5¦32¦0¦Null§</t>
        </r>
      </text>
    </comment>
    <comment ref="A761" authorId="0" shapeId="0" xr:uid="{00000000-0006-0000-0100-00000D010000}">
      <text>
        <r>
          <rPr>
            <sz val="9"/>
            <rFont val="Tahoma"/>
          </rPr>
          <t>¦1¦2¦5¦33¦0¦Null§</t>
        </r>
      </text>
    </comment>
    <comment ref="A763" authorId="0" shapeId="0" xr:uid="{00000000-0006-0000-0100-00000E010000}">
      <text>
        <r>
          <rPr>
            <sz val="9"/>
            <rFont val="Tahoma"/>
          </rPr>
          <t>¦1¦2¦5¦34¦0¦Null§</t>
        </r>
      </text>
    </comment>
    <comment ref="A765" authorId="0" shapeId="0" xr:uid="{00000000-0006-0000-0100-00000F010000}">
      <text>
        <r>
          <rPr>
            <sz val="9"/>
            <rFont val="Tahoma"/>
          </rPr>
          <t>¦1¦2¦5¦35¦0¦Null§</t>
        </r>
      </text>
    </comment>
    <comment ref="A767" authorId="0" shapeId="0" xr:uid="{00000000-0006-0000-0100-000010010000}">
      <text>
        <r>
          <rPr>
            <sz val="9"/>
            <rFont val="Tahoma"/>
          </rPr>
          <t>¦1¦2¦5¦36¦0¦Null§</t>
        </r>
      </text>
    </comment>
    <comment ref="A769" authorId="0" shapeId="0" xr:uid="{00000000-0006-0000-0100-000011010000}">
      <text>
        <r>
          <rPr>
            <sz val="9"/>
            <rFont val="Tahoma"/>
          </rPr>
          <t>¦1¦2¦5¦37¦0¦Null§</t>
        </r>
      </text>
    </comment>
    <comment ref="A780" authorId="0" shapeId="0" xr:uid="{00000000-0006-0000-0100-000012010000}">
      <text>
        <r>
          <rPr>
            <sz val="9"/>
            <rFont val="Tahoma"/>
          </rPr>
          <t>¦1¦2¦5¦38¦0¦Null§</t>
        </r>
      </text>
    </comment>
    <comment ref="A782" authorId="0" shapeId="0" xr:uid="{00000000-0006-0000-0100-000013010000}">
      <text>
        <r>
          <rPr>
            <sz val="9"/>
            <rFont val="Tahoma"/>
          </rPr>
          <t>¦1¦2¦5¦39¦0¦Null§</t>
        </r>
      </text>
    </comment>
    <comment ref="A784" authorId="0" shapeId="0" xr:uid="{00000000-0006-0000-0100-000014010000}">
      <text>
        <r>
          <rPr>
            <sz val="9"/>
            <rFont val="Tahoma"/>
          </rPr>
          <t>¦1¦2¦5¦40¦0¦Null§</t>
        </r>
      </text>
    </comment>
    <comment ref="A786" authorId="0" shapeId="0" xr:uid="{00000000-0006-0000-0100-000015010000}">
      <text>
        <r>
          <rPr>
            <sz val="9"/>
            <rFont val="Tahoma"/>
          </rPr>
          <t>¦1¦2¦5¦41¦1¦Null§</t>
        </r>
      </text>
    </comment>
    <comment ref="A788" authorId="0" shapeId="0" xr:uid="{00000000-0006-0000-0100-000016010000}">
      <text>
        <r>
          <rPr>
            <sz val="9"/>
            <rFont val="Tahoma"/>
          </rPr>
          <t>¦1¦2¦5¦42¦1¦Null§</t>
        </r>
      </text>
    </comment>
    <comment ref="A790" authorId="0" shapeId="0" xr:uid="{00000000-0006-0000-0100-000017010000}">
      <text>
        <r>
          <rPr>
            <sz val="9"/>
            <rFont val="Tahoma"/>
          </rPr>
          <t>¦1¦2¦5¦43¦0¦Null§</t>
        </r>
      </text>
    </comment>
    <comment ref="A792" authorId="0" shapeId="0" xr:uid="{00000000-0006-0000-0100-000018010000}">
      <text>
        <r>
          <rPr>
            <sz val="9"/>
            <rFont val="Tahoma"/>
          </rPr>
          <t>¦1¦2¦5¦44¦0¦Null§</t>
        </r>
      </text>
    </comment>
    <comment ref="A794" authorId="0" shapeId="0" xr:uid="{00000000-0006-0000-0100-000019010000}">
      <text>
        <r>
          <rPr>
            <sz val="9"/>
            <rFont val="Tahoma"/>
          </rPr>
          <t>¦1¦2¦5¦45¦0¦Null§</t>
        </r>
      </text>
    </comment>
    <comment ref="A796" authorId="0" shapeId="0" xr:uid="{00000000-0006-0000-0100-00001A010000}">
      <text>
        <r>
          <rPr>
            <sz val="9"/>
            <rFont val="Tahoma"/>
          </rPr>
          <t>¦1¦2¦5¦46¦0¦Null§</t>
        </r>
      </text>
    </comment>
    <comment ref="A798" authorId="0" shapeId="0" xr:uid="{00000000-0006-0000-0100-00001B010000}">
      <text>
        <r>
          <rPr>
            <sz val="9"/>
            <rFont val="Tahoma"/>
          </rPr>
          <t>¦1¦2¦5¦47¦0¦Null§</t>
        </r>
      </text>
    </comment>
    <comment ref="A800" authorId="0" shapeId="0" xr:uid="{00000000-0006-0000-0100-00001C010000}">
      <text>
        <r>
          <rPr>
            <sz val="9"/>
            <rFont val="Tahoma"/>
          </rPr>
          <t>¦1¦2¦5¦48¦0¦Null§</t>
        </r>
      </text>
    </comment>
    <comment ref="A802" authorId="0" shapeId="0" xr:uid="{00000000-0006-0000-0100-00001D010000}">
      <text>
        <r>
          <rPr>
            <sz val="9"/>
            <rFont val="Tahoma"/>
          </rPr>
          <t>¦1¦2¦5¦49¦1¦Null§</t>
        </r>
      </text>
    </comment>
    <comment ref="A804" authorId="0" shapeId="0" xr:uid="{00000000-0006-0000-0100-00001E010000}">
      <text>
        <r>
          <rPr>
            <sz val="9"/>
            <rFont val="Tahoma"/>
          </rPr>
          <t>¦1¦2¦5¦50¦0¦Null§</t>
        </r>
      </text>
    </comment>
    <comment ref="A806" authorId="0" shapeId="0" xr:uid="{00000000-0006-0000-0100-00001F010000}">
      <text>
        <r>
          <rPr>
            <sz val="9"/>
            <rFont val="Tahoma"/>
          </rPr>
          <t>¦1¦2¦5¦51¦0¦Null§</t>
        </r>
      </text>
    </comment>
    <comment ref="A808" authorId="0" shapeId="0" xr:uid="{00000000-0006-0000-0100-000020010000}">
      <text>
        <r>
          <rPr>
            <sz val="9"/>
            <rFont val="Tahoma"/>
          </rPr>
          <t>¦1¦2¦5¦52¦0¦Null§</t>
        </r>
      </text>
    </comment>
    <comment ref="A810" authorId="0" shapeId="0" xr:uid="{00000000-0006-0000-0100-000021010000}">
      <text>
        <r>
          <rPr>
            <sz val="9"/>
            <rFont val="Tahoma"/>
          </rPr>
          <t>¦1¦2¦5¦53¦1¦Null§</t>
        </r>
      </text>
    </comment>
    <comment ref="A812" authorId="0" shapeId="0" xr:uid="{00000000-0006-0000-0100-000022010000}">
      <text>
        <r>
          <rPr>
            <sz val="9"/>
            <rFont val="Tahoma"/>
          </rPr>
          <t>¦1¦2¦5¦54¦1¦Null§</t>
        </r>
      </text>
    </comment>
    <comment ref="A814" authorId="0" shapeId="0" xr:uid="{00000000-0006-0000-0100-000023010000}">
      <text>
        <r>
          <rPr>
            <sz val="9"/>
            <rFont val="Tahoma"/>
          </rPr>
          <t>¦1¦2¦5¦55¦2¦Null§</t>
        </r>
      </text>
    </comment>
    <comment ref="A816" authorId="0" shapeId="0" xr:uid="{00000000-0006-0000-0100-000024010000}">
      <text>
        <r>
          <rPr>
            <sz val="9"/>
            <rFont val="Tahoma"/>
          </rPr>
          <t>¦1¦2¦5¦56¦0¦Null§</t>
        </r>
      </text>
    </comment>
    <comment ref="A818" authorId="0" shapeId="0" xr:uid="{00000000-0006-0000-0100-000025010000}">
      <text>
        <r>
          <rPr>
            <sz val="9"/>
            <rFont val="Tahoma"/>
          </rPr>
          <t>¦1¦2¦5¦57¦0¦Null§</t>
        </r>
      </text>
    </comment>
    <comment ref="A820" authorId="0" shapeId="0" xr:uid="{00000000-0006-0000-0100-000026010000}">
      <text>
        <r>
          <rPr>
            <sz val="9"/>
            <rFont val="Tahoma"/>
          </rPr>
          <t>¦1¦2¦5¦58¦0¦Null§</t>
        </r>
      </text>
    </comment>
    <comment ref="A822" authorId="0" shapeId="0" xr:uid="{00000000-0006-0000-0100-000027010000}">
      <text>
        <r>
          <rPr>
            <sz val="9"/>
            <rFont val="Tahoma"/>
          </rPr>
          <t>¦1¦2¦5¦59¦0¦Null§</t>
        </r>
      </text>
    </comment>
    <comment ref="A824" authorId="0" shapeId="0" xr:uid="{00000000-0006-0000-0100-000028010000}">
      <text>
        <r>
          <rPr>
            <sz val="9"/>
            <rFont val="Tahoma"/>
          </rPr>
          <t>¦1¦2¦5¦60¦0¦Null§</t>
        </r>
      </text>
    </comment>
    <comment ref="A826" authorId="0" shapeId="0" xr:uid="{00000000-0006-0000-0100-000029010000}">
      <text>
        <r>
          <rPr>
            <sz val="9"/>
            <rFont val="Tahoma"/>
          </rPr>
          <t>¦1¦2¦5¦61¦0¦Null§</t>
        </r>
      </text>
    </comment>
    <comment ref="A828" authorId="0" shapeId="0" xr:uid="{00000000-0006-0000-0100-00002A010000}">
      <text>
        <r>
          <rPr>
            <sz val="9"/>
            <rFont val="Tahoma"/>
          </rPr>
          <t>¦1¦2¦5¦62¦0¦Null§</t>
        </r>
      </text>
    </comment>
    <comment ref="A840" authorId="0" shapeId="0" xr:uid="{00000000-0006-0000-0100-00002B010000}">
      <text>
        <r>
          <rPr>
            <sz val="9"/>
            <rFont val="Tahoma"/>
          </rPr>
          <t>¦1¦2¦5¦63¦0¦Null§</t>
        </r>
      </text>
    </comment>
    <comment ref="A842" authorId="0" shapeId="0" xr:uid="{00000000-0006-0000-0100-00002C010000}">
      <text>
        <r>
          <rPr>
            <sz val="9"/>
            <rFont val="Tahoma"/>
          </rPr>
          <t>¦1¦2¦5¦64¦0¦Null§</t>
        </r>
      </text>
    </comment>
    <comment ref="A844" authorId="0" shapeId="0" xr:uid="{00000000-0006-0000-0100-00002D010000}">
      <text>
        <r>
          <rPr>
            <sz val="9"/>
            <rFont val="Tahoma"/>
          </rPr>
          <t>¦1¦2¦5¦65¦2¦Null§</t>
        </r>
      </text>
    </comment>
    <comment ref="A846" authorId="0" shapeId="0" xr:uid="{00000000-0006-0000-0100-00002E010000}">
      <text>
        <r>
          <rPr>
            <sz val="9"/>
            <rFont val="Tahoma"/>
          </rPr>
          <t>¦1¦2¦5¦66¦0¦Null§</t>
        </r>
      </text>
    </comment>
    <comment ref="A848" authorId="0" shapeId="0" xr:uid="{00000000-0006-0000-0100-00002F010000}">
      <text>
        <r>
          <rPr>
            <sz val="9"/>
            <rFont val="Tahoma"/>
          </rPr>
          <t>¦1¦2¦5¦67¦0¦Null§</t>
        </r>
      </text>
    </comment>
    <comment ref="A850" authorId="0" shapeId="0" xr:uid="{00000000-0006-0000-0100-000030010000}">
      <text>
        <r>
          <rPr>
            <sz val="9"/>
            <rFont val="Tahoma"/>
          </rPr>
          <t>¦1¦2¦5¦68¦0¦Null§</t>
        </r>
      </text>
    </comment>
    <comment ref="A852" authorId="0" shapeId="0" xr:uid="{00000000-0006-0000-0100-000031010000}">
      <text>
        <r>
          <rPr>
            <sz val="9"/>
            <rFont val="Tahoma"/>
          </rPr>
          <t>¦1¦2¦5¦69¦0¦Null§</t>
        </r>
      </text>
    </comment>
    <comment ref="A854" authorId="0" shapeId="0" xr:uid="{00000000-0006-0000-0100-000032010000}">
      <text>
        <r>
          <rPr>
            <sz val="9"/>
            <rFont val="Tahoma"/>
          </rPr>
          <t>¦1¦2¦5¦70¦0¦Null§</t>
        </r>
      </text>
    </comment>
    <comment ref="A856" authorId="0" shapeId="0" xr:uid="{00000000-0006-0000-0100-000033010000}">
      <text>
        <r>
          <rPr>
            <sz val="9"/>
            <rFont val="Tahoma"/>
          </rPr>
          <t>¦1¦2¦5¦71¦0¦Null§</t>
        </r>
      </text>
    </comment>
    <comment ref="A858" authorId="0" shapeId="0" xr:uid="{00000000-0006-0000-0100-000034010000}">
      <text>
        <r>
          <rPr>
            <sz val="9"/>
            <rFont val="Tahoma"/>
          </rPr>
          <t>¦1¦2¦5¦72¦0¦Null§</t>
        </r>
      </text>
    </comment>
    <comment ref="A860" authorId="0" shapeId="0" xr:uid="{00000000-0006-0000-0100-000035010000}">
      <text>
        <r>
          <rPr>
            <sz val="9"/>
            <rFont val="Tahoma"/>
          </rPr>
          <t>¦1¦2¦5¦73¦0¦Null§</t>
        </r>
      </text>
    </comment>
    <comment ref="A862" authorId="0" shapeId="0" xr:uid="{00000000-0006-0000-0100-000036010000}">
      <text>
        <r>
          <rPr>
            <sz val="9"/>
            <rFont val="Tahoma"/>
          </rPr>
          <t>¦1¦2¦5¦74¦0¦Null§</t>
        </r>
      </text>
    </comment>
    <comment ref="A864" authorId="0" shapeId="0" xr:uid="{00000000-0006-0000-0100-000037010000}">
      <text>
        <r>
          <rPr>
            <sz val="9"/>
            <rFont val="Tahoma"/>
          </rPr>
          <t>¦1¦2¦5¦75¦2¦Null§</t>
        </r>
      </text>
    </comment>
    <comment ref="A866" authorId="0" shapeId="0" xr:uid="{00000000-0006-0000-0100-000038010000}">
      <text>
        <r>
          <rPr>
            <sz val="9"/>
            <rFont val="Tahoma"/>
          </rPr>
          <t>¦1¦2¦5¦76¦0¦Null§</t>
        </r>
      </text>
    </comment>
    <comment ref="A868" authorId="0" shapeId="0" xr:uid="{00000000-0006-0000-0100-000039010000}">
      <text>
        <r>
          <rPr>
            <sz val="9"/>
            <rFont val="Tahoma"/>
          </rPr>
          <t>¦1¦2¦5¦77¦0¦Null§</t>
        </r>
      </text>
    </comment>
    <comment ref="A870" authorId="0" shapeId="0" xr:uid="{00000000-0006-0000-0100-00003A010000}">
      <text>
        <r>
          <rPr>
            <sz val="9"/>
            <rFont val="Tahoma"/>
          </rPr>
          <t>¦1¦2¦5¦78¦0¦Null§</t>
        </r>
      </text>
    </comment>
    <comment ref="A872" authorId="0" shapeId="0" xr:uid="{00000000-0006-0000-0100-00003B010000}">
      <text>
        <r>
          <rPr>
            <sz val="9"/>
            <rFont val="Tahoma"/>
          </rPr>
          <t>¦1¦2¦5¦79¦0¦Null§</t>
        </r>
      </text>
    </comment>
    <comment ref="A874" authorId="0" shapeId="0" xr:uid="{00000000-0006-0000-0100-00003C010000}">
      <text>
        <r>
          <rPr>
            <sz val="9"/>
            <rFont val="Tahoma"/>
          </rPr>
          <t>¦1¦2¦5¦80¦0¦Null§</t>
        </r>
      </text>
    </comment>
    <comment ref="A876" authorId="0" shapeId="0" xr:uid="{00000000-0006-0000-0100-00003D010000}">
      <text>
        <r>
          <rPr>
            <sz val="9"/>
            <rFont val="Tahoma"/>
          </rPr>
          <t>¦1¦2¦5¦81¦0¦Null§</t>
        </r>
      </text>
    </comment>
    <comment ref="A878" authorId="0" shapeId="0" xr:uid="{00000000-0006-0000-0100-00003E010000}">
      <text>
        <r>
          <rPr>
            <sz val="9"/>
            <rFont val="Tahoma"/>
          </rPr>
          <t>¦1¦2¦5¦82¦0¦Null§</t>
        </r>
      </text>
    </comment>
    <comment ref="A880" authorId="0" shapeId="0" xr:uid="{00000000-0006-0000-0100-00003F010000}">
      <text>
        <r>
          <rPr>
            <sz val="9"/>
            <rFont val="Tahoma"/>
          </rPr>
          <t>¦1¦2¦5¦83¦0¦Null§</t>
        </r>
      </text>
    </comment>
    <comment ref="A882" authorId="0" shapeId="0" xr:uid="{00000000-0006-0000-0100-000040010000}">
      <text>
        <r>
          <rPr>
            <sz val="9"/>
            <rFont val="Tahoma"/>
          </rPr>
          <t>¦1¦2¦5¦84¦0¦Null§</t>
        </r>
      </text>
    </comment>
    <comment ref="A884" authorId="0" shapeId="0" xr:uid="{00000000-0006-0000-0100-000041010000}">
      <text>
        <r>
          <rPr>
            <sz val="9"/>
            <rFont val="Tahoma"/>
          </rPr>
          <t>¦1¦2¦5¦85¦2¦Null§</t>
        </r>
      </text>
    </comment>
    <comment ref="A886" authorId="0" shapeId="0" xr:uid="{00000000-0006-0000-0100-000042010000}">
      <text>
        <r>
          <rPr>
            <sz val="9"/>
            <rFont val="Tahoma"/>
          </rPr>
          <t>¦1¦2¦5¦86¦0¦Null§</t>
        </r>
      </text>
    </comment>
    <comment ref="A888" authorId="0" shapeId="0" xr:uid="{00000000-0006-0000-0100-000043010000}">
      <text>
        <r>
          <rPr>
            <sz val="9"/>
            <rFont val="Tahoma"/>
          </rPr>
          <t>¦1¦2¦5¦87¦0¦Null§</t>
        </r>
      </text>
    </comment>
    <comment ref="A890" authorId="0" shapeId="0" xr:uid="{00000000-0006-0000-0100-000044010000}">
      <text>
        <r>
          <rPr>
            <sz val="9"/>
            <rFont val="Tahoma"/>
          </rPr>
          <t>¦1¦2¦5¦88¦0¦Null§</t>
        </r>
      </text>
    </comment>
    <comment ref="A892" authorId="0" shapeId="0" xr:uid="{00000000-0006-0000-0100-000045010000}">
      <text>
        <r>
          <rPr>
            <sz val="9"/>
            <rFont val="Tahoma"/>
          </rPr>
          <t>¦1¦2¦5¦89¦0¦Null§</t>
        </r>
      </text>
    </comment>
    <comment ref="A894" authorId="0" shapeId="0" xr:uid="{00000000-0006-0000-0100-000046010000}">
      <text>
        <r>
          <rPr>
            <sz val="9"/>
            <rFont val="Tahoma"/>
          </rPr>
          <t>¦1¦2¦5¦90¦0¦Null§</t>
        </r>
      </text>
    </comment>
    <comment ref="A896" authorId="0" shapeId="0" xr:uid="{00000000-0006-0000-0100-000047010000}">
      <text>
        <r>
          <rPr>
            <sz val="9"/>
            <rFont val="Tahoma"/>
          </rPr>
          <t>¦1¦2¦5¦91¦0¦Null§</t>
        </r>
      </text>
    </comment>
    <comment ref="A907" authorId="0" shapeId="0" xr:uid="{00000000-0006-0000-0100-000048010000}">
      <text>
        <r>
          <rPr>
            <sz val="9"/>
            <rFont val="Tahoma"/>
          </rPr>
          <t>¦1¦2¦5¦92¦0¦Null§</t>
        </r>
      </text>
    </comment>
    <comment ref="A909" authorId="0" shapeId="0" xr:uid="{00000000-0006-0000-0100-000049010000}">
      <text>
        <r>
          <rPr>
            <sz val="9"/>
            <rFont val="Tahoma"/>
          </rPr>
          <t>¦1¦2¦5¦93¦0¦Null§</t>
        </r>
      </text>
    </comment>
    <comment ref="A911" authorId="0" shapeId="0" xr:uid="{00000000-0006-0000-0100-00004A010000}">
      <text>
        <r>
          <rPr>
            <sz val="9"/>
            <rFont val="Tahoma"/>
          </rPr>
          <t>¦1¦2¦5¦94¦0¦Null§</t>
        </r>
      </text>
    </comment>
    <comment ref="A976" authorId="0" shapeId="0" xr:uid="{00000000-0006-0000-0100-00004B010000}">
      <text>
        <r>
          <rPr>
            <sz val="9"/>
            <rFont val="Tahoma"/>
          </rPr>
          <t>¦1¦2¦6¦1¦1¦Null§</t>
        </r>
      </text>
    </comment>
    <comment ref="A978" authorId="0" shapeId="0" xr:uid="{00000000-0006-0000-0100-00004C010000}">
      <text>
        <r>
          <rPr>
            <sz val="9"/>
            <rFont val="Tahoma"/>
          </rPr>
          <t>¦1¦2¦6¦2¦0¦Null§</t>
        </r>
      </text>
    </comment>
    <comment ref="A980" authorId="0" shapeId="0" xr:uid="{00000000-0006-0000-0100-00004D010000}">
      <text>
        <r>
          <rPr>
            <sz val="9"/>
            <rFont val="Tahoma"/>
          </rPr>
          <t>¦1¦2¦6¦3¦2¦Null§</t>
        </r>
      </text>
    </comment>
    <comment ref="A982" authorId="0" shapeId="0" xr:uid="{00000000-0006-0000-0100-00004E010000}">
      <text>
        <r>
          <rPr>
            <sz val="9"/>
            <rFont val="Tahoma"/>
          </rPr>
          <t>¦1¦2¦6¦4¦1¦Null§</t>
        </r>
      </text>
    </comment>
    <comment ref="A984" authorId="0" shapeId="0" xr:uid="{00000000-0006-0000-0100-00004F010000}">
      <text>
        <r>
          <rPr>
            <sz val="9"/>
            <rFont val="Tahoma"/>
          </rPr>
          <t>¦1¦2¦6¦5¦1¦Null§</t>
        </r>
      </text>
    </comment>
    <comment ref="A986" authorId="0" shapeId="0" xr:uid="{00000000-0006-0000-0100-000050010000}">
      <text>
        <r>
          <rPr>
            <sz val="9"/>
            <rFont val="Tahoma"/>
          </rPr>
          <t>¦1¦2¦6¦6¦1¦Null§</t>
        </r>
      </text>
    </comment>
    <comment ref="A988" authorId="0" shapeId="0" xr:uid="{00000000-0006-0000-0100-000051010000}">
      <text>
        <r>
          <rPr>
            <sz val="9"/>
            <rFont val="Tahoma"/>
          </rPr>
          <t>¦1¦2¦6¦7¦0¦Null§</t>
        </r>
      </text>
    </comment>
    <comment ref="A990" authorId="0" shapeId="0" xr:uid="{00000000-0006-0000-0100-000052010000}">
      <text>
        <r>
          <rPr>
            <sz val="9"/>
            <rFont val="Tahoma"/>
          </rPr>
          <t>¦1¦2¦6¦8¦0¦Null§</t>
        </r>
      </text>
    </comment>
    <comment ref="A992" authorId="0" shapeId="0" xr:uid="{00000000-0006-0000-0100-000053010000}">
      <text>
        <r>
          <rPr>
            <sz val="9"/>
            <rFont val="Tahoma"/>
          </rPr>
          <t>¦1¦2¦6¦9¦0¦Null§</t>
        </r>
      </text>
    </comment>
    <comment ref="A994" authorId="0" shapeId="0" xr:uid="{00000000-0006-0000-0100-000054010000}">
      <text>
        <r>
          <rPr>
            <sz val="9"/>
            <rFont val="Tahoma"/>
          </rPr>
          <t>¦1¦2¦6¦10¦2¦Null§</t>
        </r>
      </text>
    </comment>
    <comment ref="A996" authorId="0" shapeId="0" xr:uid="{00000000-0006-0000-0100-000055010000}">
      <text>
        <r>
          <rPr>
            <sz val="9"/>
            <rFont val="Tahoma"/>
          </rPr>
          <t>¦1¦2¦6¦11¦1¦Null§</t>
        </r>
      </text>
    </comment>
    <comment ref="A998" authorId="0" shapeId="0" xr:uid="{00000000-0006-0000-0100-000056010000}">
      <text>
        <r>
          <rPr>
            <sz val="9"/>
            <rFont val="Tahoma"/>
          </rPr>
          <t>¦1¦2¦6¦12¦0¦Null§</t>
        </r>
      </text>
    </comment>
    <comment ref="A1000" authorId="0" shapeId="0" xr:uid="{00000000-0006-0000-0100-000057010000}">
      <text>
        <r>
          <rPr>
            <sz val="9"/>
            <rFont val="Tahoma"/>
          </rPr>
          <t>¦1¦2¦6¦13¦0¦Null§</t>
        </r>
      </text>
    </comment>
    <comment ref="A1002" authorId="0" shapeId="0" xr:uid="{00000000-0006-0000-0100-000058010000}">
      <text>
        <r>
          <rPr>
            <sz val="9"/>
            <rFont val="Tahoma"/>
          </rPr>
          <t>¦1¦2¦6¦14¦0¦Null§</t>
        </r>
      </text>
    </comment>
    <comment ref="A1004" authorId="0" shapeId="0" xr:uid="{00000000-0006-0000-0100-000059010000}">
      <text>
        <r>
          <rPr>
            <sz val="9"/>
            <rFont val="Tahoma"/>
          </rPr>
          <t>¦1¦2¦6¦15¦1¦Null§</t>
        </r>
      </text>
    </comment>
    <comment ref="A1006" authorId="0" shapeId="0" xr:uid="{00000000-0006-0000-0100-00005A010000}">
      <text>
        <r>
          <rPr>
            <sz val="9"/>
            <rFont val="Tahoma"/>
          </rPr>
          <t>¦1¦2¦6¦16¦1¦Null§</t>
        </r>
      </text>
    </comment>
    <comment ref="A1008" authorId="0" shapeId="0" xr:uid="{00000000-0006-0000-0100-00005B010000}">
      <text>
        <r>
          <rPr>
            <sz val="9"/>
            <rFont val="Tahoma"/>
          </rPr>
          <t>¦1¦2¦6¦17¦0¦Null§</t>
        </r>
      </text>
    </comment>
    <comment ref="A1010" authorId="0" shapeId="0" xr:uid="{00000000-0006-0000-0100-00005C010000}">
      <text>
        <r>
          <rPr>
            <sz val="9"/>
            <rFont val="Tahoma"/>
          </rPr>
          <t>¦1¦2¦6¦18¦0¦Null§</t>
        </r>
      </text>
    </comment>
    <comment ref="A1012" authorId="0" shapeId="0" xr:uid="{00000000-0006-0000-0100-00005D010000}">
      <text>
        <r>
          <rPr>
            <sz val="9"/>
            <rFont val="Tahoma"/>
          </rPr>
          <t>¦1¦2¦6¦19¦0¦Null§</t>
        </r>
      </text>
    </comment>
    <comment ref="A1023" authorId="0" shapeId="0" xr:uid="{00000000-0006-0000-0100-00005E010000}">
      <text>
        <r>
          <rPr>
            <sz val="9"/>
            <rFont val="Tahoma"/>
          </rPr>
          <t>¦1¦2¦6¦20¦0¦Null§</t>
        </r>
      </text>
    </comment>
    <comment ref="A1025" authorId="0" shapeId="0" xr:uid="{00000000-0006-0000-0100-00005F010000}">
      <text>
        <r>
          <rPr>
            <sz val="9"/>
            <rFont val="Tahoma"/>
          </rPr>
          <t>¦1¦2¦6¦21¦0¦Null§</t>
        </r>
      </text>
    </comment>
    <comment ref="A1027" authorId="0" shapeId="0" xr:uid="{00000000-0006-0000-0100-000060010000}">
      <text>
        <r>
          <rPr>
            <sz val="9"/>
            <rFont val="Tahoma"/>
          </rPr>
          <t>¦1¦2¦6¦22¦0¦Null§</t>
        </r>
      </text>
    </comment>
    <comment ref="A1029" authorId="0" shapeId="0" xr:uid="{00000000-0006-0000-0100-000061010000}">
      <text>
        <r>
          <rPr>
            <sz val="9"/>
            <rFont val="Tahoma"/>
          </rPr>
          <t>¦1¦2¦6¦23¦1¦Null§</t>
        </r>
      </text>
    </comment>
    <comment ref="A1031" authorId="0" shapeId="0" xr:uid="{00000000-0006-0000-0100-000062010000}">
      <text>
        <r>
          <rPr>
            <sz val="9"/>
            <rFont val="Tahoma"/>
          </rPr>
          <t>¦1¦2¦6¦24¦1¦Null§</t>
        </r>
      </text>
    </comment>
    <comment ref="A1033" authorId="0" shapeId="0" xr:uid="{00000000-0006-0000-0100-000063010000}">
      <text>
        <r>
          <rPr>
            <sz val="9"/>
            <rFont val="Tahoma"/>
          </rPr>
          <t>¦1¦2¦6¦25¦0¦Null§</t>
        </r>
      </text>
    </comment>
    <comment ref="A1035" authorId="0" shapeId="0" xr:uid="{00000000-0006-0000-0100-000064010000}">
      <text>
        <r>
          <rPr>
            <sz val="9"/>
            <rFont val="Tahoma"/>
          </rPr>
          <t>¦1¦2¦6¦26¦0¦Null§</t>
        </r>
      </text>
    </comment>
    <comment ref="A1037" authorId="0" shapeId="0" xr:uid="{00000000-0006-0000-0100-000065010000}">
      <text>
        <r>
          <rPr>
            <sz val="9"/>
            <rFont val="Tahoma"/>
          </rPr>
          <t>¦1¦2¦6¦27¦0¦Null§</t>
        </r>
      </text>
    </comment>
    <comment ref="A1039" authorId="0" shapeId="0" xr:uid="{00000000-0006-0000-0100-000066010000}">
      <text>
        <r>
          <rPr>
            <sz val="9"/>
            <rFont val="Tahoma"/>
          </rPr>
          <t>¦1¦2¦6¦28¦0¦Null§</t>
        </r>
      </text>
    </comment>
    <comment ref="A1041" authorId="0" shapeId="0" xr:uid="{00000000-0006-0000-0100-000067010000}">
      <text>
        <r>
          <rPr>
            <sz val="9"/>
            <rFont val="Tahoma"/>
          </rPr>
          <t>¦1¦2¦6¦29¦0¦Null§</t>
        </r>
      </text>
    </comment>
    <comment ref="A1043" authorId="0" shapeId="0" xr:uid="{00000000-0006-0000-0100-000068010000}">
      <text>
        <r>
          <rPr>
            <sz val="9"/>
            <rFont val="Tahoma"/>
          </rPr>
          <t>¦1¦2¦6¦30¦0¦Null§</t>
        </r>
      </text>
    </comment>
    <comment ref="A1045" authorId="0" shapeId="0" xr:uid="{00000000-0006-0000-0100-000069010000}">
      <text>
        <r>
          <rPr>
            <sz val="9"/>
            <rFont val="Tahoma"/>
          </rPr>
          <t>¦1¦2¦6¦31¦1¦Null§</t>
        </r>
      </text>
    </comment>
    <comment ref="A1047" authorId="0" shapeId="0" xr:uid="{00000000-0006-0000-0100-00006A010000}">
      <text>
        <r>
          <rPr>
            <sz val="9"/>
            <rFont val="Tahoma"/>
          </rPr>
          <t>¦1¦2¦6¦32¦0¦Null§</t>
        </r>
      </text>
    </comment>
    <comment ref="A1049" authorId="0" shapeId="0" xr:uid="{00000000-0006-0000-0100-00006B010000}">
      <text>
        <r>
          <rPr>
            <sz val="9"/>
            <rFont val="Tahoma"/>
          </rPr>
          <t>¦1¦2¦6¦33¦0¦Null§</t>
        </r>
      </text>
    </comment>
    <comment ref="A1051" authorId="0" shapeId="0" xr:uid="{00000000-0006-0000-0100-00006C010000}">
      <text>
        <r>
          <rPr>
            <sz val="9"/>
            <rFont val="Tahoma"/>
          </rPr>
          <t>¦1¦2¦6¦34¦0¦Null§</t>
        </r>
      </text>
    </comment>
    <comment ref="A1084" authorId="0" shapeId="0" xr:uid="{00000000-0006-0000-0100-00006D010000}">
      <text>
        <r>
          <rPr>
            <sz val="9"/>
            <rFont val="Tahoma"/>
          </rPr>
          <t>¦1¦2¦7¦1¦1¦Null§</t>
        </r>
      </text>
    </comment>
    <comment ref="A1086" authorId="0" shapeId="0" xr:uid="{00000000-0006-0000-0100-00006E010000}">
      <text>
        <r>
          <rPr>
            <sz val="9"/>
            <rFont val="Tahoma"/>
          </rPr>
          <t>¦1¦2¦7¦2¦0¦Null§</t>
        </r>
      </text>
    </comment>
    <comment ref="A1088" authorId="0" shapeId="0" xr:uid="{00000000-0006-0000-0100-00006F010000}">
      <text>
        <r>
          <rPr>
            <sz val="9"/>
            <rFont val="Tahoma"/>
          </rPr>
          <t>¦1¦2¦7¦3¦2¦Null§</t>
        </r>
      </text>
    </comment>
    <comment ref="A1090" authorId="0" shapeId="0" xr:uid="{00000000-0006-0000-0100-000070010000}">
      <text>
        <r>
          <rPr>
            <sz val="9"/>
            <rFont val="Tahoma"/>
          </rPr>
          <t>¦1¦2¦7¦4¦1¦Null§</t>
        </r>
      </text>
    </comment>
    <comment ref="A1092" authorId="0" shapeId="0" xr:uid="{00000000-0006-0000-0100-000071010000}">
      <text>
        <r>
          <rPr>
            <sz val="9"/>
            <rFont val="Tahoma"/>
          </rPr>
          <t>¦1¦2¦7¦5¦0¦Null§</t>
        </r>
      </text>
    </comment>
    <comment ref="A1094" authorId="0" shapeId="0" xr:uid="{00000000-0006-0000-0100-000072010000}">
      <text>
        <r>
          <rPr>
            <sz val="9"/>
            <rFont val="Tahoma"/>
          </rPr>
          <t>¦1¦2¦7¦6¦0¦Null§</t>
        </r>
      </text>
    </comment>
    <comment ref="A1096" authorId="0" shapeId="0" xr:uid="{00000000-0006-0000-0100-000073010000}">
      <text>
        <r>
          <rPr>
            <sz val="9"/>
            <rFont val="Tahoma"/>
          </rPr>
          <t>¦1¦2¦7¦7¦0¦Null§</t>
        </r>
      </text>
    </comment>
    <comment ref="A1098" authorId="0" shapeId="0" xr:uid="{00000000-0006-0000-0100-000074010000}">
      <text>
        <r>
          <rPr>
            <sz val="9"/>
            <rFont val="Tahoma"/>
          </rPr>
          <t>¦1¦2¦7¦8¦0¦Null§</t>
        </r>
      </text>
    </comment>
    <comment ref="A1100" authorId="0" shapeId="0" xr:uid="{00000000-0006-0000-0100-000075010000}">
      <text>
        <r>
          <rPr>
            <sz val="9"/>
            <rFont val="Tahoma"/>
          </rPr>
          <t>¦1¦2¦7¦9¦0¦Null§</t>
        </r>
      </text>
    </comment>
    <comment ref="A1102" authorId="0" shapeId="0" xr:uid="{00000000-0006-0000-0100-000076010000}">
      <text>
        <r>
          <rPr>
            <sz val="9"/>
            <rFont val="Tahoma"/>
          </rPr>
          <t>¦1¦2¦7¦10¦0¦Null§</t>
        </r>
      </text>
    </comment>
    <comment ref="A1130" authorId="0" shapeId="0" xr:uid="{00000000-0006-0000-0100-000077010000}">
      <text>
        <r>
          <rPr>
            <sz val="9"/>
            <rFont val="Tahoma"/>
          </rPr>
          <t>¦1¦2¦8¦1¦1¦Null§</t>
        </r>
      </text>
    </comment>
    <comment ref="A1132" authorId="0" shapeId="0" xr:uid="{00000000-0006-0000-0100-000078010000}">
      <text>
        <r>
          <rPr>
            <sz val="9"/>
            <rFont val="Tahoma"/>
          </rPr>
          <t>¦1¦2¦8¦2¦2¦Null§SubSection</t>
        </r>
      </text>
    </comment>
    <comment ref="A1134" authorId="0" shapeId="0" xr:uid="{00000000-0006-0000-0100-000079010000}">
      <text>
        <r>
          <rPr>
            <sz val="9"/>
            <rFont val="Tahoma"/>
          </rPr>
          <t>¦1¦2¦8¦3¦0¦Null§</t>
        </r>
      </text>
    </comment>
    <comment ref="A1136" authorId="0" shapeId="0" xr:uid="{00000000-0006-0000-0100-00007A010000}">
      <text>
        <r>
          <rPr>
            <sz val="9"/>
            <rFont val="Tahoma"/>
          </rPr>
          <t>¦1¦2¦8¦4¦2¦Null§</t>
        </r>
      </text>
    </comment>
    <comment ref="A1138" authorId="0" shapeId="0" xr:uid="{00000000-0006-0000-0100-00007B010000}">
      <text>
        <r>
          <rPr>
            <sz val="9"/>
            <rFont val="Tahoma"/>
          </rPr>
          <t>¦1¦2¦8¦5¦2¦Null§</t>
        </r>
      </text>
    </comment>
    <comment ref="A1140" authorId="0" shapeId="0" xr:uid="{00000000-0006-0000-0100-00007C010000}">
      <text>
        <r>
          <rPr>
            <sz val="9"/>
            <rFont val="Tahoma"/>
          </rPr>
          <t>¦1¦2¦8¦6¦1¦Null§</t>
        </r>
      </text>
    </comment>
    <comment ref="A1142" authorId="0" shapeId="0" xr:uid="{00000000-0006-0000-0100-00007D010000}">
      <text>
        <r>
          <rPr>
            <sz val="9"/>
            <rFont val="Tahoma"/>
          </rPr>
          <t>¦1¦2¦8¦7¦0¦Null§</t>
        </r>
      </text>
    </comment>
    <comment ref="A1144" authorId="0" shapeId="0" xr:uid="{00000000-0006-0000-0100-00007E010000}">
      <text>
        <r>
          <rPr>
            <sz val="9"/>
            <rFont val="Tahoma"/>
          </rPr>
          <t>¦1¦2¦8¦8¦0¦Null§</t>
        </r>
      </text>
    </comment>
    <comment ref="A1146" authorId="0" shapeId="0" xr:uid="{00000000-0006-0000-0100-00007F010000}">
      <text>
        <r>
          <rPr>
            <sz val="9"/>
            <rFont val="Tahoma"/>
          </rPr>
          <t>¦1¦2¦8¦9¦0¦Null§</t>
        </r>
      </text>
    </comment>
    <comment ref="A1148" authorId="0" shapeId="0" xr:uid="{00000000-0006-0000-0100-000080010000}">
      <text>
        <r>
          <rPr>
            <sz val="9"/>
            <rFont val="Tahoma"/>
          </rPr>
          <t>¦1¦2¦8¦10¦0¦Null§</t>
        </r>
      </text>
    </comment>
    <comment ref="A1150" authorId="0" shapeId="0" xr:uid="{00000000-0006-0000-0100-000081010000}">
      <text>
        <r>
          <rPr>
            <sz val="9"/>
            <rFont val="Tahoma"/>
          </rPr>
          <t>¦1¦2¦8¦11¦0¦Null§</t>
        </r>
      </text>
    </comment>
    <comment ref="A1152" authorId="0" shapeId="0" xr:uid="{00000000-0006-0000-0100-000082010000}">
      <text>
        <r>
          <rPr>
            <sz val="9"/>
            <rFont val="Tahoma"/>
          </rPr>
          <t>¦1¦2¦8¦12¦0¦Null§</t>
        </r>
      </text>
    </comment>
    <comment ref="A1154" authorId="0" shapeId="0" xr:uid="{00000000-0006-0000-0100-000083010000}">
      <text>
        <r>
          <rPr>
            <sz val="9"/>
            <rFont val="Tahoma"/>
          </rPr>
          <t>¦1¦2¦8¦13¦2¦Null§</t>
        </r>
      </text>
    </comment>
    <comment ref="A1173" authorId="0" shapeId="0" xr:uid="{00000000-0006-0000-0100-000084010000}">
      <text>
        <r>
          <rPr>
            <sz val="9"/>
            <rFont val="Tahoma"/>
          </rPr>
          <t>¦1¦2¦8¦14¦1¦Null§</t>
        </r>
      </text>
    </comment>
    <comment ref="A1175" authorId="0" shapeId="0" xr:uid="{00000000-0006-0000-0100-000085010000}">
      <text>
        <r>
          <rPr>
            <sz val="9"/>
            <rFont val="Tahoma"/>
          </rPr>
          <t>¦1¦2¦8¦15¦0¦Null§</t>
        </r>
      </text>
    </comment>
    <comment ref="A1177" authorId="0" shapeId="0" xr:uid="{00000000-0006-0000-0100-000086010000}">
      <text>
        <r>
          <rPr>
            <sz val="9"/>
            <rFont val="Tahoma"/>
          </rPr>
          <t>¦1¦2¦8¦16¦0¦Null§</t>
        </r>
      </text>
    </comment>
    <comment ref="A1179" authorId="0" shapeId="0" xr:uid="{00000000-0006-0000-0100-000087010000}">
      <text>
        <r>
          <rPr>
            <sz val="9"/>
            <rFont val="Tahoma"/>
          </rPr>
          <t>¦1¦2¦8¦17¦0¦Null§</t>
        </r>
      </text>
    </comment>
    <comment ref="A1181" authorId="0" shapeId="0" xr:uid="{00000000-0006-0000-0100-000088010000}">
      <text>
        <r>
          <rPr>
            <sz val="9"/>
            <rFont val="Tahoma"/>
          </rPr>
          <t>¦1¦2¦8¦18¦2¦Null§</t>
        </r>
      </text>
    </comment>
    <comment ref="A1183" authorId="0" shapeId="0" xr:uid="{00000000-0006-0000-0100-000089010000}">
      <text>
        <r>
          <rPr>
            <sz val="9"/>
            <rFont val="Tahoma"/>
          </rPr>
          <t>¦1¦2¦8¦19¦1¦Null§</t>
        </r>
      </text>
    </comment>
    <comment ref="A1185" authorId="0" shapeId="0" xr:uid="{00000000-0006-0000-0100-00008A010000}">
      <text>
        <r>
          <rPr>
            <sz val="9"/>
            <rFont val="Tahoma"/>
          </rPr>
          <t>¦1¦2¦8¦20¦0¦Null§</t>
        </r>
      </text>
    </comment>
    <comment ref="A1187" authorId="0" shapeId="0" xr:uid="{00000000-0006-0000-0100-00008B010000}">
      <text>
        <r>
          <rPr>
            <sz val="9"/>
            <rFont val="Tahoma"/>
          </rPr>
          <t>¦1¦2¦8¦21¦0¦Null§</t>
        </r>
      </text>
    </comment>
    <comment ref="A1189" authorId="0" shapeId="0" xr:uid="{00000000-0006-0000-0100-00008C010000}">
      <text>
        <r>
          <rPr>
            <sz val="9"/>
            <rFont val="Tahoma"/>
          </rPr>
          <t>¦1¦2¦8¦22¦0¦Null§</t>
        </r>
      </text>
    </comment>
    <comment ref="A1200" authorId="0" shapeId="0" xr:uid="{00000000-0006-0000-0100-00008D010000}">
      <text>
        <r>
          <rPr>
            <sz val="9"/>
            <rFont val="Tahoma"/>
          </rPr>
          <t>¦1¦2¦8¦23¦1¦Null§</t>
        </r>
      </text>
    </comment>
    <comment ref="A1202" authorId="0" shapeId="0" xr:uid="{00000000-0006-0000-0100-00008E010000}">
      <text>
        <r>
          <rPr>
            <sz val="9"/>
            <rFont val="Tahoma"/>
          </rPr>
          <t>¦1¦2¦8¦24¦1¦Null§</t>
        </r>
      </text>
    </comment>
    <comment ref="A1204" authorId="0" shapeId="0" xr:uid="{00000000-0006-0000-0100-00008F010000}">
      <text>
        <r>
          <rPr>
            <sz val="9"/>
            <rFont val="Tahoma"/>
          </rPr>
          <t>¦1¦2¦8¦25¦0¦Null§</t>
        </r>
      </text>
    </comment>
    <comment ref="A1206" authorId="0" shapeId="0" xr:uid="{00000000-0006-0000-0100-000090010000}">
      <text>
        <r>
          <rPr>
            <sz val="9"/>
            <rFont val="Tahoma"/>
          </rPr>
          <t>¦1¦2¦8¦26¦0¦Null§</t>
        </r>
      </text>
    </comment>
    <comment ref="A1208" authorId="0" shapeId="0" xr:uid="{00000000-0006-0000-0100-000091010000}">
      <text>
        <r>
          <rPr>
            <sz val="9"/>
            <rFont val="Tahoma"/>
          </rPr>
          <t>¦1¦2¦8¦27¦0¦Null§</t>
        </r>
      </text>
    </comment>
    <comment ref="A1210" authorId="0" shapeId="0" xr:uid="{00000000-0006-0000-0100-000092010000}">
      <text>
        <r>
          <rPr>
            <sz val="9"/>
            <rFont val="Tahoma"/>
          </rPr>
          <t>¦1¦2¦8¦28¦2¦Null§</t>
        </r>
      </text>
    </comment>
    <comment ref="A1212" authorId="0" shapeId="0" xr:uid="{00000000-0006-0000-0100-000093010000}">
      <text>
        <r>
          <rPr>
            <sz val="9"/>
            <rFont val="Tahoma"/>
          </rPr>
          <t>¦1¦2¦8¦29¦0¦Null§</t>
        </r>
      </text>
    </comment>
    <comment ref="A1214" authorId="0" shapeId="0" xr:uid="{00000000-0006-0000-0100-000094010000}">
      <text>
        <r>
          <rPr>
            <sz val="9"/>
            <rFont val="Tahoma"/>
          </rPr>
          <t>¦1¦2¦8¦30¦0¦Null§</t>
        </r>
      </text>
    </comment>
    <comment ref="A1235" authorId="0" shapeId="0" xr:uid="{00000000-0006-0000-0100-000095010000}">
      <text>
        <r>
          <rPr>
            <sz val="9"/>
            <rFont val="Tahoma"/>
          </rPr>
          <t>¦1¦2¦9¦1¦1¦Null§</t>
        </r>
      </text>
    </comment>
    <comment ref="A1237" authorId="0" shapeId="0" xr:uid="{00000000-0006-0000-0100-000096010000}">
      <text>
        <r>
          <rPr>
            <sz val="9"/>
            <rFont val="Tahoma"/>
          </rPr>
          <t>¦1¦2¦9¦2¦0¦Null§SubSection</t>
        </r>
      </text>
    </comment>
    <comment ref="A1239" authorId="0" shapeId="0" xr:uid="{00000000-0006-0000-0100-000097010000}">
      <text>
        <r>
          <rPr>
            <sz val="9"/>
            <rFont val="Tahoma"/>
          </rPr>
          <t>¦1¦2¦9¦3¦2¦Null§</t>
        </r>
      </text>
    </comment>
    <comment ref="A1241" authorId="0" shapeId="0" xr:uid="{00000000-0006-0000-0100-000098010000}">
      <text>
        <r>
          <rPr>
            <sz val="9"/>
            <rFont val="Tahoma"/>
          </rPr>
          <t>¦1¦2¦9¦4¦1¦Null§</t>
        </r>
      </text>
    </comment>
    <comment ref="A1243" authorId="0" shapeId="0" xr:uid="{00000000-0006-0000-0100-000099010000}">
      <text>
        <r>
          <rPr>
            <sz val="9"/>
            <rFont val="Tahoma"/>
          </rPr>
          <t>¦1¦2¦9¦5¦0¦Null§</t>
        </r>
      </text>
    </comment>
    <comment ref="A1245" authorId="0" shapeId="0" xr:uid="{00000000-0006-0000-0100-00009A010000}">
      <text>
        <r>
          <rPr>
            <sz val="9"/>
            <rFont val="Tahoma"/>
          </rPr>
          <t>¦1¦2¦9¦6¦0¦Null§</t>
        </r>
      </text>
    </comment>
    <comment ref="A1247" authorId="0" shapeId="0" xr:uid="{00000000-0006-0000-0100-00009B010000}">
      <text>
        <r>
          <rPr>
            <sz val="9"/>
            <rFont val="Tahoma"/>
          </rPr>
          <t>¦1¦2¦9¦7¦0¦Null§</t>
        </r>
      </text>
    </comment>
    <comment ref="A1249" authorId="0" shapeId="0" xr:uid="{00000000-0006-0000-0100-00009C010000}">
      <text>
        <r>
          <rPr>
            <sz val="9"/>
            <rFont val="Tahoma"/>
          </rPr>
          <t>¦1¦2¦9¦8¦1¦Null§</t>
        </r>
      </text>
    </comment>
    <comment ref="A1251" authorId="0" shapeId="0" xr:uid="{00000000-0006-0000-0100-00009D010000}">
      <text>
        <r>
          <rPr>
            <sz val="9"/>
            <rFont val="Tahoma"/>
          </rPr>
          <t>¦1¦2¦9¦9¦0¦Null§</t>
        </r>
      </text>
    </comment>
    <comment ref="A1253" authorId="0" shapeId="0" xr:uid="{00000000-0006-0000-0100-00009E010000}">
      <text>
        <r>
          <rPr>
            <sz val="9"/>
            <rFont val="Tahoma"/>
          </rPr>
          <t>¦1¦2¦9¦10¦0¦Null§</t>
        </r>
      </text>
    </comment>
    <comment ref="A1255" authorId="0" shapeId="0" xr:uid="{00000000-0006-0000-0100-00009F010000}">
      <text>
        <r>
          <rPr>
            <sz val="9"/>
            <rFont val="Tahoma"/>
          </rPr>
          <t>¦1¦2¦9¦11¦0¦Null§</t>
        </r>
      </text>
    </comment>
    <comment ref="A1257" authorId="0" shapeId="0" xr:uid="{00000000-0006-0000-0100-0000A0010000}">
      <text>
        <r>
          <rPr>
            <sz val="9"/>
            <rFont val="Tahoma"/>
          </rPr>
          <t>¦1¦2¦9¦12¦1¦Null§</t>
        </r>
      </text>
    </comment>
    <comment ref="A1259" authorId="0" shapeId="0" xr:uid="{00000000-0006-0000-0100-0000A1010000}">
      <text>
        <r>
          <rPr>
            <sz val="9"/>
            <rFont val="Tahoma"/>
          </rPr>
          <t>¦1¦2¦9¦13¦0¦Null§</t>
        </r>
      </text>
    </comment>
    <comment ref="A1261" authorId="0" shapeId="0" xr:uid="{00000000-0006-0000-0100-0000A2010000}">
      <text>
        <r>
          <rPr>
            <sz val="9"/>
            <rFont val="Tahoma"/>
          </rPr>
          <t>¦1¦2¦9¦14¦0¦Null§</t>
        </r>
      </text>
    </comment>
    <comment ref="A1263" authorId="0" shapeId="0" xr:uid="{00000000-0006-0000-0100-0000A3010000}">
      <text>
        <r>
          <rPr>
            <sz val="9"/>
            <rFont val="Tahoma"/>
          </rPr>
          <t>¦1¦2¦9¦15¦0¦Null§</t>
        </r>
      </text>
    </comment>
    <comment ref="A1265" authorId="0" shapeId="0" xr:uid="{00000000-0006-0000-0100-0000A4010000}">
      <text>
        <r>
          <rPr>
            <sz val="9"/>
            <rFont val="Tahoma"/>
          </rPr>
          <t>¦1¦2¦9¦16¦0¦Null§</t>
        </r>
      </text>
    </comment>
    <comment ref="A1267" authorId="0" shapeId="0" xr:uid="{00000000-0006-0000-0100-0000A5010000}">
      <text>
        <r>
          <rPr>
            <sz val="9"/>
            <rFont val="Tahoma"/>
          </rPr>
          <t>¦1¦2¦9¦17¦0¦Null§</t>
        </r>
      </text>
    </comment>
    <comment ref="A1269" authorId="0" shapeId="0" xr:uid="{00000000-0006-0000-0100-0000A6010000}">
      <text>
        <r>
          <rPr>
            <sz val="9"/>
            <rFont val="Tahoma"/>
          </rPr>
          <t>¦1¦2¦9¦18¦0¦Null§</t>
        </r>
      </text>
    </comment>
    <comment ref="A1271" authorId="0" shapeId="0" xr:uid="{00000000-0006-0000-0100-0000A7010000}">
      <text>
        <r>
          <rPr>
            <sz val="9"/>
            <rFont val="Tahoma"/>
          </rPr>
          <t>¦1¦2¦9¦19¦0¦Null§</t>
        </r>
      </text>
    </comment>
    <comment ref="A1282" authorId="0" shapeId="0" xr:uid="{00000000-0006-0000-0100-0000A8010000}">
      <text>
        <r>
          <rPr>
            <sz val="9"/>
            <rFont val="Tahoma"/>
          </rPr>
          <t>¦1¦2¦9¦20¦0¦Null§</t>
        </r>
      </text>
    </comment>
    <comment ref="A1284" authorId="0" shapeId="0" xr:uid="{00000000-0006-0000-0100-0000A9010000}">
      <text>
        <r>
          <rPr>
            <sz val="9"/>
            <rFont val="Tahoma"/>
          </rPr>
          <t>¦1¦2¦9¦21¦0¦Null§</t>
        </r>
      </text>
    </comment>
    <comment ref="A1286" authorId="0" shapeId="0" xr:uid="{00000000-0006-0000-0100-0000AA010000}">
      <text>
        <r>
          <rPr>
            <sz val="9"/>
            <rFont val="Tahoma"/>
          </rPr>
          <t>¦1¦2¦9¦22¦1¦Null§</t>
        </r>
      </text>
    </comment>
    <comment ref="A1288" authorId="0" shapeId="0" xr:uid="{00000000-0006-0000-0100-0000AB010000}">
      <text>
        <r>
          <rPr>
            <sz val="9"/>
            <rFont val="Tahoma"/>
          </rPr>
          <t>¦1¦2¦9¦23¦0¦Null§</t>
        </r>
      </text>
    </comment>
    <comment ref="A1290" authorId="0" shapeId="0" xr:uid="{00000000-0006-0000-0100-0000AC010000}">
      <text>
        <r>
          <rPr>
            <sz val="9"/>
            <rFont val="Tahoma"/>
          </rPr>
          <t>¦1¦2¦9¦24¦0¦Null§</t>
        </r>
      </text>
    </comment>
    <comment ref="A1292" authorId="0" shapeId="0" xr:uid="{00000000-0006-0000-0100-0000AD010000}">
      <text>
        <r>
          <rPr>
            <sz val="9"/>
            <rFont val="Tahoma"/>
          </rPr>
          <t>¦1¦2¦9¦25¦0¦Null§</t>
        </r>
      </text>
    </comment>
    <comment ref="A1294" authorId="0" shapeId="0" xr:uid="{00000000-0006-0000-0100-0000AE010000}">
      <text>
        <r>
          <rPr>
            <sz val="9"/>
            <rFont val="Tahoma"/>
          </rPr>
          <t>¦1¦2¦9¦26¦0¦Null§</t>
        </r>
      </text>
    </comment>
    <comment ref="A1296" authorId="0" shapeId="0" xr:uid="{00000000-0006-0000-0100-0000AF010000}">
      <text>
        <r>
          <rPr>
            <sz val="9"/>
            <rFont val="Tahoma"/>
          </rPr>
          <t>¦1¦2¦9¦27¦0¦Null§</t>
        </r>
      </text>
    </comment>
    <comment ref="A1298" authorId="0" shapeId="0" xr:uid="{00000000-0006-0000-0100-0000B0010000}">
      <text>
        <r>
          <rPr>
            <sz val="9"/>
            <rFont val="Tahoma"/>
          </rPr>
          <t>¦1¦2¦9¦28¦0¦Null§</t>
        </r>
      </text>
    </comment>
    <comment ref="A1300" authorId="0" shapeId="0" xr:uid="{00000000-0006-0000-0100-0000B1010000}">
      <text>
        <r>
          <rPr>
            <sz val="9"/>
            <rFont val="Tahoma"/>
          </rPr>
          <t>¦1¦2¦9¦29¦0¦Null§</t>
        </r>
      </text>
    </comment>
    <comment ref="A1302" authorId="0" shapeId="0" xr:uid="{00000000-0006-0000-0100-0000B2010000}">
      <text>
        <r>
          <rPr>
            <sz val="9"/>
            <rFont val="Tahoma"/>
          </rPr>
          <t>¦1¦2¦9¦30¦0¦Null§</t>
        </r>
      </text>
    </comment>
    <comment ref="A1304" authorId="0" shapeId="0" xr:uid="{00000000-0006-0000-0100-0000B3010000}">
      <text>
        <r>
          <rPr>
            <sz val="9"/>
            <rFont val="Tahoma"/>
          </rPr>
          <t>¦1¦2¦9¦31¦0¦Null§</t>
        </r>
      </text>
    </comment>
    <comment ref="A1306" authorId="0" shapeId="0" xr:uid="{00000000-0006-0000-0100-0000B4010000}">
      <text>
        <r>
          <rPr>
            <sz val="9"/>
            <rFont val="Tahoma"/>
          </rPr>
          <t>¦1¦2¦9¦32¦1¦Null§</t>
        </r>
      </text>
    </comment>
    <comment ref="A1308" authorId="0" shapeId="0" xr:uid="{00000000-0006-0000-0100-0000B5010000}">
      <text>
        <r>
          <rPr>
            <sz val="9"/>
            <rFont val="Tahoma"/>
          </rPr>
          <t>¦1¦2¦9¦33¦0¦Null§</t>
        </r>
      </text>
    </comment>
    <comment ref="A1310" authorId="0" shapeId="0" xr:uid="{00000000-0006-0000-0100-0000B6010000}">
      <text>
        <r>
          <rPr>
            <sz val="9"/>
            <rFont val="Tahoma"/>
          </rPr>
          <t>¦1¦2¦9¦34¦0¦Null§</t>
        </r>
      </text>
    </comment>
    <comment ref="A1312" authorId="0" shapeId="0" xr:uid="{00000000-0006-0000-0100-0000B7010000}">
      <text>
        <r>
          <rPr>
            <sz val="9"/>
            <rFont val="Tahoma"/>
          </rPr>
          <t>¦1¦2¦9¦35¦0¦Null§</t>
        </r>
      </text>
    </comment>
    <comment ref="A1314" authorId="0" shapeId="0" xr:uid="{00000000-0006-0000-0100-0000B8010000}">
      <text>
        <r>
          <rPr>
            <sz val="9"/>
            <rFont val="Tahoma"/>
          </rPr>
          <t>¦1¦2¦9¦36¦0¦Null§</t>
        </r>
      </text>
    </comment>
    <comment ref="A1316" authorId="0" shapeId="0" xr:uid="{00000000-0006-0000-0100-0000B9010000}">
      <text>
        <r>
          <rPr>
            <sz val="9"/>
            <rFont val="Tahoma"/>
          </rPr>
          <t>¦1¦2¦9¦37¦0¦Null§</t>
        </r>
      </text>
    </comment>
    <comment ref="A1318" authorId="0" shapeId="0" xr:uid="{00000000-0006-0000-0100-0000BA010000}">
      <text>
        <r>
          <rPr>
            <sz val="9"/>
            <rFont val="Tahoma"/>
          </rPr>
          <t>¦1¦2¦9¦38¦0¦Null§</t>
        </r>
      </text>
    </comment>
    <comment ref="A1320" authorId="0" shapeId="0" xr:uid="{00000000-0006-0000-0100-0000BB010000}">
      <text>
        <r>
          <rPr>
            <sz val="9"/>
            <rFont val="Tahoma"/>
          </rPr>
          <t>¦1¦2¦9¦39¦1¦Null§</t>
        </r>
      </text>
    </comment>
    <comment ref="A1322" authorId="0" shapeId="0" xr:uid="{00000000-0006-0000-0100-0000BC010000}">
      <text>
        <r>
          <rPr>
            <sz val="9"/>
            <rFont val="Tahoma"/>
          </rPr>
          <t>¦1¦2¦9¦40¦0¦Null§</t>
        </r>
      </text>
    </comment>
    <comment ref="A1324" authorId="0" shapeId="0" xr:uid="{00000000-0006-0000-0100-0000BD010000}">
      <text>
        <r>
          <rPr>
            <sz val="9"/>
            <rFont val="Tahoma"/>
          </rPr>
          <t>¦1¦2¦9¦41¦0¦Null§</t>
        </r>
      </text>
    </comment>
    <comment ref="A1326" authorId="0" shapeId="0" xr:uid="{00000000-0006-0000-0100-0000BE010000}">
      <text>
        <r>
          <rPr>
            <sz val="9"/>
            <rFont val="Tahoma"/>
          </rPr>
          <t>¦1¦2¦9¦42¦0¦Null§</t>
        </r>
      </text>
    </comment>
    <comment ref="A1328" authorId="0" shapeId="0" xr:uid="{00000000-0006-0000-0100-0000BF010000}">
      <text>
        <r>
          <rPr>
            <sz val="9"/>
            <rFont val="Tahoma"/>
          </rPr>
          <t>¦1¦2¦9¦43¦1¦Null§</t>
        </r>
      </text>
    </comment>
    <comment ref="A1330" authorId="0" shapeId="0" xr:uid="{00000000-0006-0000-0100-0000C0010000}">
      <text>
        <r>
          <rPr>
            <sz val="9"/>
            <rFont val="Tahoma"/>
          </rPr>
          <t>¦1¦2¦9¦44¦0¦Null§</t>
        </r>
      </text>
    </comment>
    <comment ref="A1344" authorId="0" shapeId="0" xr:uid="{00000000-0006-0000-0100-0000C1010000}">
      <text>
        <r>
          <rPr>
            <sz val="9"/>
            <rFont val="Tahoma"/>
          </rPr>
          <t>¦1¦2¦10¦1¦1¦Null§</t>
        </r>
      </text>
    </comment>
    <comment ref="A1346" authorId="0" shapeId="0" xr:uid="{00000000-0006-0000-0100-0000C2010000}">
      <text>
        <r>
          <rPr>
            <sz val="9"/>
            <rFont val="Tahoma"/>
          </rPr>
          <t>¦1¦2¦10¦2¦2¦Null§</t>
        </r>
      </text>
    </comment>
    <comment ref="A1348" authorId="0" shapeId="0" xr:uid="{00000000-0006-0000-0100-0000C3010000}">
      <text>
        <r>
          <rPr>
            <sz val="9"/>
            <rFont val="Tahoma"/>
          </rPr>
          <t>¦1¦2¦10¦3¦2¦Null§</t>
        </r>
      </text>
    </comment>
    <comment ref="A1350" authorId="0" shapeId="0" xr:uid="{00000000-0006-0000-0100-0000C4010000}">
      <text>
        <r>
          <rPr>
            <sz val="9"/>
            <rFont val="Tahoma"/>
          </rPr>
          <t>¦1¦2¦10¦4¦1¦Null§</t>
        </r>
      </text>
    </comment>
    <comment ref="A1352" authorId="0" shapeId="0" xr:uid="{00000000-0006-0000-0100-0000C5010000}">
      <text>
        <r>
          <rPr>
            <sz val="9"/>
            <rFont val="Tahoma"/>
          </rPr>
          <t>¦1¦2¦10¦5¦1¦Null§</t>
        </r>
      </text>
    </comment>
    <comment ref="A1354" authorId="0" shapeId="0" xr:uid="{00000000-0006-0000-0100-0000C6010000}">
      <text>
        <r>
          <rPr>
            <sz val="9"/>
            <rFont val="Tahoma"/>
          </rPr>
          <t>¦1¦2¦10¦6¦1¦Null§</t>
        </r>
      </text>
    </comment>
    <comment ref="A1356" authorId="0" shapeId="0" xr:uid="{00000000-0006-0000-0100-0000C7010000}">
      <text>
        <r>
          <rPr>
            <sz val="9"/>
            <rFont val="Tahoma"/>
          </rPr>
          <t>¦1¦2¦10¦7¦0¦Null§RateOnly</t>
        </r>
      </text>
    </comment>
    <comment ref="A1358" authorId="0" shapeId="0" xr:uid="{00000000-0006-0000-0100-0000C8010000}">
      <text>
        <r>
          <rPr>
            <sz val="9"/>
            <rFont val="Tahoma"/>
          </rPr>
          <t>¦1¦2¦10¦8¦0¦Null§</t>
        </r>
      </text>
    </comment>
    <comment ref="A1360" authorId="0" shapeId="0" xr:uid="{00000000-0006-0000-0100-0000C9010000}">
      <text>
        <r>
          <rPr>
            <sz val="9"/>
            <rFont val="Tahoma"/>
          </rPr>
          <t>¦1¦2¦10¦9¦0¦Null§</t>
        </r>
      </text>
    </comment>
    <comment ref="A1362" authorId="0" shapeId="0" xr:uid="{00000000-0006-0000-0100-0000CA010000}">
      <text>
        <r>
          <rPr>
            <sz val="9"/>
            <rFont val="Tahoma"/>
          </rPr>
          <t>¦1¦2¦10¦10¦1¦Null§</t>
        </r>
      </text>
    </comment>
    <comment ref="A1364" authorId="0" shapeId="0" xr:uid="{00000000-0006-0000-0100-0000CB010000}">
      <text>
        <r>
          <rPr>
            <sz val="9"/>
            <rFont val="Tahoma"/>
          </rPr>
          <t>¦1¦2¦10¦11¦0¦Null§RateOnly</t>
        </r>
      </text>
    </comment>
    <comment ref="A1366" authorId="0" shapeId="0" xr:uid="{00000000-0006-0000-0100-0000CC010000}">
      <text>
        <r>
          <rPr>
            <sz val="9"/>
            <rFont val="Tahoma"/>
          </rPr>
          <t>¦1¦2¦10¦12¦0¦Null§</t>
        </r>
      </text>
    </comment>
    <comment ref="A1368" authorId="0" shapeId="0" xr:uid="{00000000-0006-0000-0100-0000CD010000}">
      <text>
        <r>
          <rPr>
            <sz val="9"/>
            <rFont val="Tahoma"/>
          </rPr>
          <t>¦1¦2¦10¦13¦0¦Null§</t>
        </r>
      </text>
    </comment>
    <comment ref="A1370" authorId="0" shapeId="0" xr:uid="{00000000-0006-0000-0100-0000CE010000}">
      <text>
        <r>
          <rPr>
            <sz val="9"/>
            <rFont val="Tahoma"/>
          </rPr>
          <t>¦1¦2¦10¦14¦1¦Null§</t>
        </r>
      </text>
    </comment>
    <comment ref="A1372" authorId="0" shapeId="0" xr:uid="{00000000-0006-0000-0100-0000CF010000}">
      <text>
        <r>
          <rPr>
            <sz val="9"/>
            <rFont val="Tahoma"/>
          </rPr>
          <t>¦1¦2¦10¦15¦0¦Null§</t>
        </r>
      </text>
    </comment>
    <comment ref="A1374" authorId="0" shapeId="0" xr:uid="{00000000-0006-0000-0100-0000D0010000}">
      <text>
        <r>
          <rPr>
            <sz val="9"/>
            <rFont val="Tahoma"/>
          </rPr>
          <t>¦1¦2¦10¦16¦0¦Null§</t>
        </r>
      </text>
    </comment>
    <comment ref="A1376" authorId="0" shapeId="0" xr:uid="{00000000-0006-0000-0100-0000D1010000}">
      <text>
        <r>
          <rPr>
            <sz val="9"/>
            <rFont val="Tahoma"/>
          </rPr>
          <t>¦1¦2¦10¦17¦0¦Null§</t>
        </r>
      </text>
    </comment>
    <comment ref="A1378" authorId="0" shapeId="0" xr:uid="{00000000-0006-0000-0100-0000D2010000}">
      <text>
        <r>
          <rPr>
            <sz val="9"/>
            <rFont val="Tahoma"/>
          </rPr>
          <t>¦1¦2¦10¦18¦1¦Null§</t>
        </r>
      </text>
    </comment>
    <comment ref="A1380" authorId="0" shapeId="0" xr:uid="{00000000-0006-0000-0100-0000D3010000}">
      <text>
        <r>
          <rPr>
            <sz val="9"/>
            <rFont val="Tahoma"/>
          </rPr>
          <t>¦1¦2¦10¦19¦0¦Null§</t>
        </r>
      </text>
    </comment>
    <comment ref="A1382" authorId="0" shapeId="0" xr:uid="{00000000-0006-0000-0100-0000D4010000}">
      <text>
        <r>
          <rPr>
            <sz val="9"/>
            <rFont val="Tahoma"/>
          </rPr>
          <t>¦1¦2¦10¦20¦0¦Null§</t>
        </r>
      </text>
    </comment>
    <comment ref="A1384" authorId="0" shapeId="0" xr:uid="{00000000-0006-0000-0100-0000D5010000}">
      <text>
        <r>
          <rPr>
            <sz val="9"/>
            <rFont val="Tahoma"/>
          </rPr>
          <t>¦1¦2¦10¦21¦0¦Null§</t>
        </r>
      </text>
    </comment>
    <comment ref="A1386" authorId="0" shapeId="0" xr:uid="{00000000-0006-0000-0100-0000D6010000}">
      <text>
        <r>
          <rPr>
            <sz val="9"/>
            <rFont val="Tahoma"/>
          </rPr>
          <t>¦1¦2¦10¦22¦1¦Null§</t>
        </r>
      </text>
    </comment>
    <comment ref="A1407" authorId="0" shapeId="0" xr:uid="{00000000-0006-0000-0100-0000D7010000}">
      <text>
        <r>
          <rPr>
            <sz val="9"/>
            <rFont val="Tahoma"/>
          </rPr>
          <t>¦1¦2¦10¦23¦0¦Null§</t>
        </r>
      </text>
    </comment>
    <comment ref="A1409" authorId="0" shapeId="0" xr:uid="{00000000-0006-0000-0100-0000D8010000}">
      <text>
        <r>
          <rPr>
            <sz val="9"/>
            <rFont val="Tahoma"/>
          </rPr>
          <t>¦1¦2¦10¦24¦0¦Null§</t>
        </r>
      </text>
    </comment>
    <comment ref="A1411" authorId="0" shapeId="0" xr:uid="{00000000-0006-0000-0100-0000D9010000}">
      <text>
        <r>
          <rPr>
            <sz val="9"/>
            <rFont val="Tahoma"/>
          </rPr>
          <t>¦1¦2¦10¦25¦0¦Null§</t>
        </r>
      </text>
    </comment>
    <comment ref="A1413" authorId="0" shapeId="0" xr:uid="{00000000-0006-0000-0100-0000DA010000}">
      <text>
        <r>
          <rPr>
            <sz val="9"/>
            <rFont val="Tahoma"/>
          </rPr>
          <t>¦1¦2¦10¦26¦1¦Null§</t>
        </r>
      </text>
    </comment>
    <comment ref="A1415" authorId="0" shapeId="0" xr:uid="{00000000-0006-0000-0100-0000DB010000}">
      <text>
        <r>
          <rPr>
            <sz val="9"/>
            <rFont val="Tahoma"/>
          </rPr>
          <t>¦1¦2¦10¦27¦1¦Null§</t>
        </r>
      </text>
    </comment>
    <comment ref="A1417" authorId="0" shapeId="0" xr:uid="{00000000-0006-0000-0100-0000DC010000}">
      <text>
        <r>
          <rPr>
            <sz val="9"/>
            <rFont val="Tahoma"/>
          </rPr>
          <t>¦1¦2¦10¦28¦0¦Null§</t>
        </r>
      </text>
    </comment>
    <comment ref="A1419" authorId="0" shapeId="0" xr:uid="{00000000-0006-0000-0100-0000DD010000}">
      <text>
        <r>
          <rPr>
            <sz val="9"/>
            <rFont val="Tahoma"/>
          </rPr>
          <t>¦1¦2¦10¦29¦0¦Null§</t>
        </r>
      </text>
    </comment>
    <comment ref="A1421" authorId="0" shapeId="0" xr:uid="{00000000-0006-0000-0100-0000DE010000}">
      <text>
        <r>
          <rPr>
            <sz val="9"/>
            <rFont val="Tahoma"/>
          </rPr>
          <t>¦1¦2¦10¦30¦0¦Null§</t>
        </r>
      </text>
    </comment>
    <comment ref="A1423" authorId="0" shapeId="0" xr:uid="{00000000-0006-0000-0100-0000DF010000}">
      <text>
        <r>
          <rPr>
            <sz val="9"/>
            <rFont val="Tahoma"/>
          </rPr>
          <t>¦1¦2¦10¦31¦1¦Null§</t>
        </r>
      </text>
    </comment>
    <comment ref="A1425" authorId="0" shapeId="0" xr:uid="{00000000-0006-0000-0100-0000E0010000}">
      <text>
        <r>
          <rPr>
            <sz val="9"/>
            <rFont val="Tahoma"/>
          </rPr>
          <t>¦1¦2¦10¦32¦0¦Null§</t>
        </r>
      </text>
    </comment>
    <comment ref="A1427" authorId="0" shapeId="0" xr:uid="{00000000-0006-0000-0100-0000E1010000}">
      <text>
        <r>
          <rPr>
            <sz val="9"/>
            <rFont val="Tahoma"/>
          </rPr>
          <t>¦1¦2¦10¦33¦0¦Null§</t>
        </r>
      </text>
    </comment>
    <comment ref="A1429" authorId="0" shapeId="0" xr:uid="{00000000-0006-0000-0100-0000E2010000}">
      <text>
        <r>
          <rPr>
            <sz val="9"/>
            <rFont val="Tahoma"/>
          </rPr>
          <t>¦1¦2¦10¦34¦0¦Null§</t>
        </r>
      </text>
    </comment>
    <comment ref="A1431" authorId="0" shapeId="0" xr:uid="{00000000-0006-0000-0100-0000E3010000}">
      <text>
        <r>
          <rPr>
            <sz val="9"/>
            <rFont val="Tahoma"/>
          </rPr>
          <t>¦1¦2¦10¦35¦1¦Null§</t>
        </r>
      </text>
    </comment>
    <comment ref="A1451" authorId="0" shapeId="0" xr:uid="{00000000-0006-0000-0100-0000E4010000}">
      <text>
        <r>
          <rPr>
            <sz val="9"/>
            <rFont val="Tahoma"/>
          </rPr>
          <t>¦1¦2¦10¦36¦1¦Null§</t>
        </r>
      </text>
    </comment>
    <comment ref="A1453" authorId="0" shapeId="0" xr:uid="{00000000-0006-0000-0100-0000E5010000}">
      <text>
        <r>
          <rPr>
            <sz val="9"/>
            <rFont val="Tahoma"/>
          </rPr>
          <t>¦1¦2¦10¦37¦0¦Null§</t>
        </r>
      </text>
    </comment>
    <comment ref="A1455" authorId="0" shapeId="0" xr:uid="{00000000-0006-0000-0100-0000E6010000}">
      <text>
        <r>
          <rPr>
            <sz val="9"/>
            <rFont val="Tahoma"/>
          </rPr>
          <t>¦1¦2¦10¦38¦0¦Null§</t>
        </r>
      </text>
    </comment>
    <comment ref="A1457" authorId="0" shapeId="0" xr:uid="{00000000-0006-0000-0100-0000E7010000}">
      <text>
        <r>
          <rPr>
            <sz val="9"/>
            <rFont val="Tahoma"/>
          </rPr>
          <t>¦1¦2¦10¦39¦0¦Null§</t>
        </r>
      </text>
    </comment>
    <comment ref="A1459" authorId="0" shapeId="0" xr:uid="{00000000-0006-0000-0100-0000E8010000}">
      <text>
        <r>
          <rPr>
            <sz val="9"/>
            <rFont val="Tahoma"/>
          </rPr>
          <t>¦1¦2¦10¦40¦1¦Null§</t>
        </r>
      </text>
    </comment>
    <comment ref="A1461" authorId="0" shapeId="0" xr:uid="{00000000-0006-0000-0100-0000E9010000}">
      <text>
        <r>
          <rPr>
            <sz val="9"/>
            <rFont val="Tahoma"/>
          </rPr>
          <t>¦1¦2¦10¦41¦0¦Null§</t>
        </r>
      </text>
    </comment>
    <comment ref="A1463" authorId="0" shapeId="0" xr:uid="{00000000-0006-0000-0100-0000EA010000}">
      <text>
        <r>
          <rPr>
            <sz val="9"/>
            <rFont val="Tahoma"/>
          </rPr>
          <t>¦1¦2¦10¦42¦0¦Null§</t>
        </r>
      </text>
    </comment>
    <comment ref="A1465" authorId="0" shapeId="0" xr:uid="{00000000-0006-0000-0100-0000EB010000}">
      <text>
        <r>
          <rPr>
            <sz val="9"/>
            <rFont val="Tahoma"/>
          </rPr>
          <t>¦1¦2¦10¦43¦0¦Null§</t>
        </r>
      </text>
    </comment>
    <comment ref="A1467" authorId="0" shapeId="0" xr:uid="{00000000-0006-0000-0100-0000EC010000}">
      <text>
        <r>
          <rPr>
            <sz val="9"/>
            <rFont val="Tahoma"/>
          </rPr>
          <t>¦1¦2¦10¦44¦1¦Null§</t>
        </r>
      </text>
    </comment>
    <comment ref="A1469" authorId="0" shapeId="0" xr:uid="{00000000-0006-0000-0100-0000ED010000}">
      <text>
        <r>
          <rPr>
            <sz val="9"/>
            <rFont val="Tahoma"/>
          </rPr>
          <t>¦1¦2¦10¦45¦0¦Null§</t>
        </r>
      </text>
    </comment>
    <comment ref="A1480" authorId="0" shapeId="0" xr:uid="{00000000-0006-0000-0100-0000EE010000}">
      <text>
        <r>
          <rPr>
            <sz val="9"/>
            <rFont val="Tahoma"/>
          </rPr>
          <t>¦1¦2¦10¦46¦0¦Null§</t>
        </r>
      </text>
    </comment>
    <comment ref="A1482" authorId="0" shapeId="0" xr:uid="{00000000-0006-0000-0100-0000EF010000}">
      <text>
        <r>
          <rPr>
            <sz val="9"/>
            <rFont val="Tahoma"/>
          </rPr>
          <t>¦1¦2¦10¦47¦0¦Null§</t>
        </r>
      </text>
    </comment>
    <comment ref="A1551" authorId="0" shapeId="0" xr:uid="{00000000-0006-0000-0100-0000F0010000}">
      <text>
        <r>
          <rPr>
            <sz val="9"/>
            <rFont val="Tahoma"/>
          </rPr>
          <t>¦1¦2¦11¦1¦1¦Null§</t>
        </r>
      </text>
    </comment>
    <comment ref="A1553" authorId="0" shapeId="0" xr:uid="{00000000-0006-0000-0100-0000F1010000}">
      <text>
        <r>
          <rPr>
            <sz val="9"/>
            <rFont val="Tahoma"/>
          </rPr>
          <t>¦1¦2¦11¦2¦1¦Null§</t>
        </r>
      </text>
    </comment>
    <comment ref="A1555" authorId="0" shapeId="0" xr:uid="{00000000-0006-0000-0100-0000F2010000}">
      <text>
        <r>
          <rPr>
            <sz val="9"/>
            <rFont val="Tahoma"/>
          </rPr>
          <t>¦1¦2¦11¦3¦0¦Null§</t>
        </r>
      </text>
    </comment>
    <comment ref="A1557" authorId="0" shapeId="0" xr:uid="{00000000-0006-0000-0100-0000F3010000}">
      <text>
        <r>
          <rPr>
            <sz val="9"/>
            <rFont val="Tahoma"/>
          </rPr>
          <t>¦1¦2¦11¦4¦0¦Null§</t>
        </r>
      </text>
    </comment>
    <comment ref="A1559" authorId="0" shapeId="0" xr:uid="{00000000-0006-0000-0100-0000F4010000}">
      <text>
        <r>
          <rPr>
            <sz val="9"/>
            <rFont val="Tahoma"/>
          </rPr>
          <t>¦1¦2¦11¦5¦0¦Null§</t>
        </r>
      </text>
    </comment>
    <comment ref="A1561" authorId="0" shapeId="0" xr:uid="{00000000-0006-0000-0100-0000F5010000}">
      <text>
        <r>
          <rPr>
            <sz val="9"/>
            <rFont val="Tahoma"/>
          </rPr>
          <t>¦1¦2¦11¦6¦0¦Null§</t>
        </r>
      </text>
    </comment>
    <comment ref="A1563" authorId="0" shapeId="0" xr:uid="{00000000-0006-0000-0100-0000F6010000}">
      <text>
        <r>
          <rPr>
            <sz val="9"/>
            <rFont val="Tahoma"/>
          </rPr>
          <t>¦1¦2¦11¦7¦0¦Null§</t>
        </r>
      </text>
    </comment>
    <comment ref="A1565" authorId="0" shapeId="0" xr:uid="{00000000-0006-0000-0100-0000F7010000}">
      <text>
        <r>
          <rPr>
            <sz val="9"/>
            <rFont val="Tahoma"/>
          </rPr>
          <t>¦1¦2¦11¦8¦0¦Null§</t>
        </r>
      </text>
    </comment>
    <comment ref="A1567" authorId="0" shapeId="0" xr:uid="{00000000-0006-0000-0100-0000F8010000}">
      <text>
        <r>
          <rPr>
            <sz val="9"/>
            <rFont val="Tahoma"/>
          </rPr>
          <t>¦1¦2¦11¦9¦0¦Null§</t>
        </r>
      </text>
    </comment>
    <comment ref="A1569" authorId="0" shapeId="0" xr:uid="{00000000-0006-0000-0100-0000F9010000}">
      <text>
        <r>
          <rPr>
            <sz val="9"/>
            <rFont val="Tahoma"/>
          </rPr>
          <t>¦1¦2¦11¦10¦0¦Null§</t>
        </r>
      </text>
    </comment>
    <comment ref="A1571" authorId="0" shapeId="0" xr:uid="{00000000-0006-0000-0100-0000FA010000}">
      <text>
        <r>
          <rPr>
            <sz val="9"/>
            <rFont val="Tahoma"/>
          </rPr>
          <t>¦1¦2¦11¦11¦0¦Null§</t>
        </r>
      </text>
    </comment>
    <comment ref="A1573" authorId="0" shapeId="0" xr:uid="{00000000-0006-0000-0100-0000FB010000}">
      <text>
        <r>
          <rPr>
            <sz val="9"/>
            <rFont val="Tahoma"/>
          </rPr>
          <t>¦1¦2¦11¦12¦0¦Null§</t>
        </r>
      </text>
    </comment>
    <comment ref="A1575" authorId="0" shapeId="0" xr:uid="{00000000-0006-0000-0100-0000FC010000}">
      <text>
        <r>
          <rPr>
            <sz val="9"/>
            <rFont val="Tahoma"/>
          </rPr>
          <t>¦1¦2¦11¦13¦0¦Null§</t>
        </r>
      </text>
    </comment>
    <comment ref="A1577" authorId="0" shapeId="0" xr:uid="{00000000-0006-0000-0100-0000FD010000}">
      <text>
        <r>
          <rPr>
            <sz val="9"/>
            <rFont val="Tahoma"/>
          </rPr>
          <t>¦1¦2¦11¦14¦0¦Null§</t>
        </r>
      </text>
    </comment>
    <comment ref="A1579" authorId="0" shapeId="0" xr:uid="{00000000-0006-0000-0100-0000FE010000}">
      <text>
        <r>
          <rPr>
            <sz val="9"/>
            <rFont val="Tahoma"/>
          </rPr>
          <t>¦1¦2¦11¦15¦0¦Null§</t>
        </r>
      </text>
    </comment>
    <comment ref="A1581" authorId="0" shapeId="0" xr:uid="{00000000-0006-0000-0100-0000FF010000}">
      <text>
        <r>
          <rPr>
            <sz val="9"/>
            <rFont val="Tahoma"/>
          </rPr>
          <t>¦1¦2¦11¦16¦0¦Null§</t>
        </r>
      </text>
    </comment>
    <comment ref="A1583" authorId="0" shapeId="0" xr:uid="{00000000-0006-0000-0100-000000020000}">
      <text>
        <r>
          <rPr>
            <sz val="9"/>
            <rFont val="Tahoma"/>
          </rPr>
          <t>¦1¦2¦11¦17¦0¦Null§</t>
        </r>
      </text>
    </comment>
    <comment ref="A1585" authorId="0" shapeId="0" xr:uid="{00000000-0006-0000-0100-000001020000}">
      <text>
        <r>
          <rPr>
            <sz val="9"/>
            <rFont val="Tahoma"/>
          </rPr>
          <t>¦1¦2¦11¦18¦0¦Null§</t>
        </r>
      </text>
    </comment>
    <comment ref="A1587" authorId="0" shapeId="0" xr:uid="{00000000-0006-0000-0100-000002020000}">
      <text>
        <r>
          <rPr>
            <sz val="9"/>
            <rFont val="Tahoma"/>
          </rPr>
          <t>¦1¦2¦11¦19¦0¦Null§</t>
        </r>
      </text>
    </comment>
    <comment ref="A1589" authorId="0" shapeId="0" xr:uid="{00000000-0006-0000-0100-000003020000}">
      <text>
        <r>
          <rPr>
            <sz val="9"/>
            <rFont val="Tahoma"/>
          </rPr>
          <t>¦1¦2¦11¦20¦0¦Null§</t>
        </r>
      </text>
    </comment>
    <comment ref="A1601" authorId="0" shapeId="0" xr:uid="{00000000-0006-0000-0100-000004020000}">
      <text>
        <r>
          <rPr>
            <sz val="9"/>
            <rFont val="Tahoma"/>
          </rPr>
          <t>¦1¦2¦11¦21¦0¦Null§</t>
        </r>
      </text>
    </comment>
    <comment ref="A1672" authorId="0" shapeId="0" xr:uid="{00000000-0006-0000-0100-000005020000}">
      <text>
        <r>
          <rPr>
            <sz val="9"/>
            <rFont val="Tahoma"/>
          </rPr>
          <t>¦1¦2¦12¦1¦1¦Null§</t>
        </r>
      </text>
    </comment>
    <comment ref="A1674" authorId="0" shapeId="0" xr:uid="{00000000-0006-0000-0100-000006020000}">
      <text>
        <r>
          <rPr>
            <sz val="9"/>
            <rFont val="Tahoma"/>
          </rPr>
          <t>¦1¦2¦12¦2¦1¦Null§</t>
        </r>
      </text>
    </comment>
    <comment ref="A1676" authorId="0" shapeId="0" xr:uid="{00000000-0006-0000-0100-000007020000}">
      <text>
        <r>
          <rPr>
            <sz val="9"/>
            <rFont val="Tahoma"/>
          </rPr>
          <t>¦1¦2¦12¦3¦1¦Null§</t>
        </r>
      </text>
    </comment>
    <comment ref="A1678" authorId="0" shapeId="0" xr:uid="{00000000-0006-0000-0100-000008020000}">
      <text>
        <r>
          <rPr>
            <sz val="9"/>
            <rFont val="Tahoma"/>
          </rPr>
          <t>¦1¦2¦12¦4¦2¦Null§</t>
        </r>
      </text>
    </comment>
    <comment ref="A1680" authorId="0" shapeId="0" xr:uid="{00000000-0006-0000-0100-000009020000}">
      <text>
        <r>
          <rPr>
            <sz val="9"/>
            <rFont val="Tahoma"/>
          </rPr>
          <t>¦1¦2¦12¦5¦0¦Null§</t>
        </r>
      </text>
    </comment>
    <comment ref="A1682" authorId="0" shapeId="0" xr:uid="{00000000-0006-0000-0100-00000A020000}">
      <text>
        <r>
          <rPr>
            <sz val="9"/>
            <rFont val="Tahoma"/>
          </rPr>
          <t>¦1¦2¦12¦6¦0¦Null§</t>
        </r>
      </text>
    </comment>
    <comment ref="A1684" authorId="0" shapeId="0" xr:uid="{00000000-0006-0000-0100-00000B020000}">
      <text>
        <r>
          <rPr>
            <sz val="9"/>
            <rFont val="Tahoma"/>
          </rPr>
          <t>¦1¦2¦12¦7¦0¦Null§</t>
        </r>
      </text>
    </comment>
    <comment ref="A1686" authorId="0" shapeId="0" xr:uid="{00000000-0006-0000-0100-00000C020000}">
      <text>
        <r>
          <rPr>
            <sz val="9"/>
            <rFont val="Tahoma"/>
          </rPr>
          <t>¦1¦2¦12¦8¦2¦Null§</t>
        </r>
      </text>
    </comment>
    <comment ref="A1688" authorId="0" shapeId="0" xr:uid="{00000000-0006-0000-0100-00000D020000}">
      <text>
        <r>
          <rPr>
            <sz val="9"/>
            <rFont val="Tahoma"/>
          </rPr>
          <t>¦1¦2¦12¦9¦0¦Null§</t>
        </r>
      </text>
    </comment>
    <comment ref="A1690" authorId="0" shapeId="0" xr:uid="{00000000-0006-0000-0100-00000E020000}">
      <text>
        <r>
          <rPr>
            <sz val="9"/>
            <rFont val="Tahoma"/>
          </rPr>
          <t>¦1¦2¦12¦10¦2¦Null§</t>
        </r>
      </text>
    </comment>
    <comment ref="A1692" authorId="0" shapeId="0" xr:uid="{00000000-0006-0000-0100-00000F020000}">
      <text>
        <r>
          <rPr>
            <sz val="9"/>
            <rFont val="Tahoma"/>
          </rPr>
          <t>¦1¦2¦12¦11¦0¦Null§</t>
        </r>
      </text>
    </comment>
    <comment ref="A1694" authorId="0" shapeId="0" xr:uid="{00000000-0006-0000-0100-000010020000}">
      <text>
        <r>
          <rPr>
            <sz val="9"/>
            <rFont val="Tahoma"/>
          </rPr>
          <t>¦1¦2¦12¦12¦0¦Null§</t>
        </r>
      </text>
    </comment>
    <comment ref="A1705" authorId="0" shapeId="0" xr:uid="{00000000-0006-0000-0100-000011020000}">
      <text>
        <r>
          <rPr>
            <sz val="9"/>
            <rFont val="Tahoma"/>
          </rPr>
          <t>¦1¦2¦12¦13¦0¦Null§PercPrevItem</t>
        </r>
      </text>
    </comment>
    <comment ref="A1707" authorId="0" shapeId="0" xr:uid="{00000000-0006-0000-0100-000012020000}">
      <text>
        <r>
          <rPr>
            <sz val="9"/>
            <rFont val="Tahoma"/>
          </rPr>
          <t>¦1¦2¦12¦14¦2¦Null§</t>
        </r>
      </text>
    </comment>
    <comment ref="A1709" authorId="0" shapeId="0" xr:uid="{00000000-0006-0000-0100-000013020000}">
      <text>
        <r>
          <rPr>
            <sz val="9"/>
            <rFont val="Tahoma"/>
          </rPr>
          <t>¦1¦2¦12¦15¦0¦Null§</t>
        </r>
      </text>
    </comment>
    <comment ref="A1711" authorId="0" shapeId="0" xr:uid="{00000000-0006-0000-0100-000014020000}">
      <text>
        <r>
          <rPr>
            <sz val="9"/>
            <rFont val="Tahoma"/>
          </rPr>
          <t>¦1¦2¦12¦16¦0¦Null§</t>
        </r>
      </text>
    </comment>
    <comment ref="A1713" authorId="0" shapeId="0" xr:uid="{00000000-0006-0000-0100-000015020000}">
      <text>
        <r>
          <rPr>
            <sz val="9"/>
            <rFont val="Tahoma"/>
          </rPr>
          <t>¦1¦2¦12¦17¦0¦Null§</t>
        </r>
      </text>
    </comment>
    <comment ref="A1715" authorId="0" shapeId="0" xr:uid="{00000000-0006-0000-0100-000016020000}">
      <text>
        <r>
          <rPr>
            <sz val="9"/>
            <rFont val="Tahoma"/>
          </rPr>
          <t>¦1¦2¦12¦18¦2¦Null§</t>
        </r>
      </text>
    </comment>
    <comment ref="A1717" authorId="0" shapeId="0" xr:uid="{00000000-0006-0000-0100-000017020000}">
      <text>
        <r>
          <rPr>
            <sz val="9"/>
            <rFont val="Tahoma"/>
          </rPr>
          <t>¦1¦2¦12¦19¦0¦Null§</t>
        </r>
      </text>
    </comment>
    <comment ref="A1719" authorId="0" shapeId="0" xr:uid="{00000000-0006-0000-0100-000018020000}">
      <text>
        <r>
          <rPr>
            <sz val="9"/>
            <rFont val="Tahoma"/>
          </rPr>
          <t>¦1¦2¦12¦20¦0¦Null§</t>
        </r>
      </text>
    </comment>
    <comment ref="A1721" authorId="0" shapeId="0" xr:uid="{00000000-0006-0000-0100-000019020000}">
      <text>
        <r>
          <rPr>
            <sz val="9"/>
            <rFont val="Tahoma"/>
          </rPr>
          <t>¦1¦2¦12¦21¦0¦Null§</t>
        </r>
      </text>
    </comment>
    <comment ref="A1723" authorId="0" shapeId="0" xr:uid="{00000000-0006-0000-0100-00001A020000}">
      <text>
        <r>
          <rPr>
            <sz val="9"/>
            <rFont val="Tahoma"/>
          </rPr>
          <t>¦1¦2¦12¦22¦2¦Null§</t>
        </r>
      </text>
    </comment>
    <comment ref="A1725" authorId="0" shapeId="0" xr:uid="{00000000-0006-0000-0100-00001B020000}">
      <text>
        <r>
          <rPr>
            <sz val="9"/>
            <rFont val="Tahoma"/>
          </rPr>
          <t>¦1¦2¦12¦23¦0¦Null§</t>
        </r>
      </text>
    </comment>
    <comment ref="A1727" authorId="0" shapeId="0" xr:uid="{00000000-0006-0000-0100-00001C020000}">
      <text>
        <r>
          <rPr>
            <sz val="9"/>
            <rFont val="Tahoma"/>
          </rPr>
          <t>¦1¦2¦12¦24¦0¦Null§</t>
        </r>
      </text>
    </comment>
    <comment ref="A1729" authorId="0" shapeId="0" xr:uid="{00000000-0006-0000-0100-00001D020000}">
      <text>
        <r>
          <rPr>
            <sz val="9"/>
            <rFont val="Tahoma"/>
          </rPr>
          <t>¦1¦2¦12¦25¦0¦Null§</t>
        </r>
      </text>
    </comment>
    <comment ref="A1731" authorId="0" shapeId="0" xr:uid="{00000000-0006-0000-0100-00001E020000}">
      <text>
        <r>
          <rPr>
            <sz val="9"/>
            <rFont val="Tahoma"/>
          </rPr>
          <t>¦1¦2¦12¦26¦0¦Null§</t>
        </r>
      </text>
    </comment>
    <comment ref="A1733" authorId="0" shapeId="0" xr:uid="{00000000-0006-0000-0100-00001F020000}">
      <text>
        <r>
          <rPr>
            <sz val="9"/>
            <rFont val="Tahoma"/>
          </rPr>
          <t>¦1¦2¦12¦27¦0¦Null§</t>
        </r>
      </text>
    </comment>
    <comment ref="A1735" authorId="0" shapeId="0" xr:uid="{00000000-0006-0000-0100-000020020000}">
      <text>
        <r>
          <rPr>
            <sz val="9"/>
            <rFont val="Tahoma"/>
          </rPr>
          <t>¦1¦2¦12¦28¦0¦Null§</t>
        </r>
      </text>
    </comment>
    <comment ref="A1737" authorId="0" shapeId="0" xr:uid="{00000000-0006-0000-0100-000021020000}">
      <text>
        <r>
          <rPr>
            <sz val="9"/>
            <rFont val="Tahoma"/>
          </rPr>
          <t>¦1¦2¦12¦29¦0¦Null§</t>
        </r>
      </text>
    </comment>
    <comment ref="A1764" authorId="0" shapeId="0" xr:uid="{00000000-0006-0000-0100-000022020000}">
      <text>
        <r>
          <rPr>
            <sz val="9"/>
            <rFont val="Tahoma"/>
          </rPr>
          <t>¦1¦2¦13¦1¦1¦Null§</t>
        </r>
      </text>
    </comment>
    <comment ref="A1766" authorId="0" shapeId="0" xr:uid="{00000000-0006-0000-0100-000023020000}">
      <text>
        <r>
          <rPr>
            <sz val="9"/>
            <rFont val="Tahoma"/>
          </rPr>
          <t>¦1¦2¦13¦2¦1¦Null§</t>
        </r>
      </text>
    </comment>
    <comment ref="A1768" authorId="0" shapeId="0" xr:uid="{00000000-0006-0000-0100-000024020000}">
      <text>
        <r>
          <rPr>
            <sz val="9"/>
            <rFont val="Tahoma"/>
          </rPr>
          <t>¦1¦2¦13¦3¦0¦Null§</t>
        </r>
      </text>
    </comment>
    <comment ref="A1770" authorId="0" shapeId="0" xr:uid="{00000000-0006-0000-0100-000025020000}">
      <text>
        <r>
          <rPr>
            <sz val="9"/>
            <rFont val="Tahoma"/>
          </rPr>
          <t>¦1¦2¦13¦4¦1¦Null§</t>
        </r>
      </text>
    </comment>
    <comment ref="A1772" authorId="0" shapeId="0" xr:uid="{00000000-0006-0000-0100-000026020000}">
      <text>
        <r>
          <rPr>
            <sz val="9"/>
            <rFont val="Tahoma"/>
          </rPr>
          <t>¦1¦2¦13¦5¦0¦Null§</t>
        </r>
      </text>
    </comment>
    <comment ref="A1774" authorId="0" shapeId="0" xr:uid="{00000000-0006-0000-0100-000027020000}">
      <text>
        <r>
          <rPr>
            <sz val="9"/>
            <rFont val="Tahoma"/>
          </rPr>
          <t>¦1¦2¦13¦6¦0¦Null§</t>
        </r>
      </text>
    </comment>
    <comment ref="A1776" authorId="0" shapeId="0" xr:uid="{00000000-0006-0000-0100-000028020000}">
      <text>
        <r>
          <rPr>
            <sz val="9"/>
            <rFont val="Tahoma"/>
          </rPr>
          <t>¦1¦2¦13¦7¦0¦Null§</t>
        </r>
      </text>
    </comment>
    <comment ref="A1778" authorId="0" shapeId="0" xr:uid="{00000000-0006-0000-0100-000029020000}">
      <text>
        <r>
          <rPr>
            <sz val="9"/>
            <rFont val="Tahoma"/>
          </rPr>
          <t>¦1¦2¦13¦8¦0¦Null§</t>
        </r>
      </text>
    </comment>
    <comment ref="A1780" authorId="0" shapeId="0" xr:uid="{00000000-0006-0000-0100-00002A020000}">
      <text>
        <r>
          <rPr>
            <sz val="9"/>
            <rFont val="Tahoma"/>
          </rPr>
          <t>¦1¦2¦13¦9¦0¦Null§</t>
        </r>
      </text>
    </comment>
    <comment ref="A1782" authorId="0" shapeId="0" xr:uid="{00000000-0006-0000-0100-00002B020000}">
      <text>
        <r>
          <rPr>
            <sz val="9"/>
            <rFont val="Tahoma"/>
          </rPr>
          <t>¦1¦2¦13¦10¦0¦Null§</t>
        </r>
      </text>
    </comment>
    <comment ref="A1784" authorId="0" shapeId="0" xr:uid="{00000000-0006-0000-0100-00002C020000}">
      <text>
        <r>
          <rPr>
            <sz val="9"/>
            <rFont val="Tahoma"/>
          </rPr>
          <t>¦1¦2¦13¦11¦0¦Null§</t>
        </r>
      </text>
    </comment>
    <comment ref="A1786" authorId="0" shapeId="0" xr:uid="{00000000-0006-0000-0100-00002D020000}">
      <text>
        <r>
          <rPr>
            <sz val="9"/>
            <rFont val="Tahoma"/>
          </rPr>
          <t>¦1¦2¦13¦12¦0¦Null§</t>
        </r>
      </text>
    </comment>
    <comment ref="A1788" authorId="0" shapeId="0" xr:uid="{00000000-0006-0000-0100-00002E020000}">
      <text>
        <r>
          <rPr>
            <sz val="9"/>
            <rFont val="Tahoma"/>
          </rPr>
          <t>¦1¦2¦13¦13¦0¦Null§</t>
        </r>
      </text>
    </comment>
    <comment ref="A1790" authorId="0" shapeId="0" xr:uid="{00000000-0006-0000-0100-00002F020000}">
      <text>
        <r>
          <rPr>
            <sz val="9"/>
            <rFont val="Tahoma"/>
          </rPr>
          <t>¦1¦2¦13¦14¦0¦Null§</t>
        </r>
      </text>
    </comment>
    <comment ref="A1792" authorId="0" shapeId="0" xr:uid="{00000000-0006-0000-0100-000030020000}">
      <text>
        <r>
          <rPr>
            <sz val="9"/>
            <rFont val="Tahoma"/>
          </rPr>
          <t>¦1¦2¦13¦15¦0¦Null§</t>
        </r>
      </text>
    </comment>
    <comment ref="A1794" authorId="0" shapeId="0" xr:uid="{00000000-0006-0000-0100-000031020000}">
      <text>
        <r>
          <rPr>
            <sz val="9"/>
            <rFont val="Tahoma"/>
          </rPr>
          <t>¦1¦2¦13¦16¦0¦Null§</t>
        </r>
      </text>
    </comment>
    <comment ref="A1796" authorId="0" shapeId="0" xr:uid="{00000000-0006-0000-0100-000032020000}">
      <text>
        <r>
          <rPr>
            <sz val="9"/>
            <rFont val="Tahoma"/>
          </rPr>
          <t>¦1¦2¦13¦17¦1¦Null§</t>
        </r>
      </text>
    </comment>
    <comment ref="A1798" authorId="0" shapeId="0" xr:uid="{00000000-0006-0000-0100-000033020000}">
      <text>
        <r>
          <rPr>
            <sz val="9"/>
            <rFont val="Tahoma"/>
          </rPr>
          <t>¦1¦2¦13¦18¦1¦Null§</t>
        </r>
      </text>
    </comment>
    <comment ref="A1800" authorId="0" shapeId="0" xr:uid="{00000000-0006-0000-0100-000034020000}">
      <text>
        <r>
          <rPr>
            <sz val="9"/>
            <rFont val="Tahoma"/>
          </rPr>
          <t>¦1¦2¦13¦19¦0¦Null§</t>
        </r>
      </text>
    </comment>
    <comment ref="A1802" authorId="0" shapeId="0" xr:uid="{00000000-0006-0000-0100-000035020000}">
      <text>
        <r>
          <rPr>
            <sz val="9"/>
            <rFont val="Tahoma"/>
          </rPr>
          <t>¦1¦2¦13¦20¦0¦Null§</t>
        </r>
      </text>
    </comment>
    <comment ref="A1804" authorId="0" shapeId="0" xr:uid="{00000000-0006-0000-0100-000036020000}">
      <text>
        <r>
          <rPr>
            <sz val="9"/>
            <rFont val="Tahoma"/>
          </rPr>
          <t>¦1¦2¦13¦21¦0¦Null§</t>
        </r>
      </text>
    </comment>
    <comment ref="A1806" authorId="0" shapeId="0" xr:uid="{00000000-0006-0000-0100-000037020000}">
      <text>
        <r>
          <rPr>
            <sz val="9"/>
            <rFont val="Tahoma"/>
          </rPr>
          <t>¦1¦2¦13¦22¦1¦Null§</t>
        </r>
      </text>
    </comment>
    <comment ref="A1808" authorId="0" shapeId="0" xr:uid="{00000000-0006-0000-0100-000038020000}">
      <text>
        <r>
          <rPr>
            <sz val="9"/>
            <rFont val="Tahoma"/>
          </rPr>
          <t>¦1¦2¦13¦23¦0¦Null§</t>
        </r>
      </text>
    </comment>
    <comment ref="A1810" authorId="0" shapeId="0" xr:uid="{00000000-0006-0000-0100-000039020000}">
      <text>
        <r>
          <rPr>
            <sz val="9"/>
            <rFont val="Tahoma"/>
          </rPr>
          <t>¦1¦2¦13¦24¦1¦Null§</t>
        </r>
      </text>
    </comment>
    <comment ref="A1823" authorId="0" shapeId="0" xr:uid="{00000000-0006-0000-0100-00003A020000}">
      <text>
        <r>
          <rPr>
            <sz val="9"/>
            <rFont val="Tahoma"/>
          </rPr>
          <t>¦1¦2¦13¦25¦0¦Null§</t>
        </r>
      </text>
    </comment>
    <comment ref="A1825" authorId="0" shapeId="0" xr:uid="{00000000-0006-0000-0100-00003B020000}">
      <text>
        <r>
          <rPr>
            <sz val="9"/>
            <rFont val="Tahoma"/>
          </rPr>
          <t>¦1¦2¦13¦26¦1¦Null§</t>
        </r>
      </text>
    </comment>
    <comment ref="A1827" authorId="0" shapeId="0" xr:uid="{00000000-0006-0000-0100-00003C020000}">
      <text>
        <r>
          <rPr>
            <sz val="9"/>
            <rFont val="Tahoma"/>
          </rPr>
          <t>¦1¦2¦13¦27¦0¦Null§</t>
        </r>
      </text>
    </comment>
    <comment ref="A1829" authorId="0" shapeId="0" xr:uid="{00000000-0006-0000-0100-00003D020000}">
      <text>
        <r>
          <rPr>
            <sz val="9"/>
            <rFont val="Tahoma"/>
          </rPr>
          <t>¦1¦2¦13¦28¦0¦Null§</t>
        </r>
      </text>
    </comment>
    <comment ref="A1831" authorId="0" shapeId="0" xr:uid="{00000000-0006-0000-0100-00003E020000}">
      <text>
        <r>
          <rPr>
            <sz val="9"/>
            <rFont val="Tahoma"/>
          </rPr>
          <t>¦1¦2¦13¦29¦1¦Null§</t>
        </r>
      </text>
    </comment>
    <comment ref="A1833" authorId="0" shapeId="0" xr:uid="{00000000-0006-0000-0100-00003F020000}">
      <text>
        <r>
          <rPr>
            <sz val="9"/>
            <rFont val="Tahoma"/>
          </rPr>
          <t>¦1¦2¦13¦30¦0¦Null§</t>
        </r>
      </text>
    </comment>
    <comment ref="A1835" authorId="0" shapeId="0" xr:uid="{00000000-0006-0000-0100-000040020000}">
      <text>
        <r>
          <rPr>
            <sz val="9"/>
            <rFont val="Tahoma"/>
          </rPr>
          <t>¦1¦2¦13¦31¦0¦Null§</t>
        </r>
      </text>
    </comment>
  </commentList>
</comments>
</file>

<file path=xl/sharedStrings.xml><?xml version="1.0" encoding="utf-8"?>
<sst xmlns="http://schemas.openxmlformats.org/spreadsheetml/2006/main" count="2461" uniqueCount="635">
  <si>
    <t>Rate=G</t>
  </si>
  <si>
    <t xml:space="preserve">500kW Solar Photovoltaic PV Plant in Krugersdorp - Phase 1 </t>
  </si>
  <si>
    <t>&lt;NewDataSet&gt;·  &lt;xs:schema id="NewDataSet" xmlns="" xmlns:xs="http://www.w3.org/2001/XMLSchema" xmlns:msdata="urn:schemas-microsoft-com:xml-msdata"&gt;·    &lt;xs:element name="NewDataSet" msdata:IsDataSet="true" msdata:MainDataTable="SummaryItems" msdata:UseCurrentLocale="true"&gt;·      &lt;xs:complexType&gt;·        &lt;xs:choice minOccurs="0" maxOccurs="unbounded"&gt;·          &lt;xs:element name="SummaryItems"&gt;·            &lt;xs:complexType&gt;·              &lt;xs:sequence&gt;·                &lt;xs:element name="ContractNo" type="xs:short" minOccurs="0" /&gt;·                &lt;xs:element name="ScheduleNo" type="xs:short" minOccurs="0" /&gt;·                &lt;xs:element name="SortNo" type="xs:short" minOccurs="0" /&gt;·                &lt;xs:element name="Item" type="xs:string" minOccurs="0" /&gt;·                &lt;xs:element name="SubTotalText" type="xs:string" minOccurs="0" /&gt;·                &lt;xs:element name="Description" type="xs:string" minOccurs="0" /&gt;·                &lt;xs:element name="CalcType" type="xs:string" minOccurs="0" /&gt;·                &lt;xs:element name="CalcValue" type="xs:double" minOccurs="0" /&gt;·                &lt;xs:element name="UseFirstSubTotal" type="xs:boolean" minOccurs="0" /&gt;·                &lt;xs:element name="ExclFromWorks" type="xs:boolean" minOccurs="0" /&gt;·                &lt;xs:element name="ExclFromProjected" type="xs:boolean" minOccurs="0" /&gt;·              &lt;/xs:sequence&gt;·            &lt;/xs:complexType&gt;·          &lt;/xs:element&gt;·        &lt;/xs:choice&gt;·      &lt;/xs:complexType&gt;·    &lt;/xs:element&gt;·  &lt;/xs:schema&gt;·  &lt;SummaryItems&gt;·    &lt;ContractNo&gt;1&lt;/ContractNo&gt;·    &lt;ScheduleNo&gt;0&lt;/ScheduleNo&gt;·    &lt;SortNo&gt;1&lt;/SortNo&gt;·    &lt;Item&gt;1&lt;/Item&gt;·    &lt;Description&gt;Add 15% VAT&lt;/Description&gt;·    &lt;CalcType&gt;%&lt;/CalcType&gt;·    &lt;CalcValue&gt;15&lt;/CalcValue&gt;·    &lt;UseFirstSubTotal&gt;true&lt;/UseFirstSubTotal&gt;·    &lt;ExclFromWorks&gt;false&lt;/ExclFromWorks&gt;·    &lt;ExclFromProjected&gt;false&lt;/ExclFromProjected&gt;·  &lt;/SummaryItems&gt;·&lt;/NewDataSet&gt;</t>
  </si>
  <si>
    <t>Engineering Works</t>
  </si>
  <si>
    <t>South African National Space Agency (SANSA)</t>
  </si>
  <si>
    <t/>
  </si>
  <si>
    <t>Schedule 1: Preliminaries and General</t>
  </si>
  <si>
    <t>Section 1: Fixed, Value &amp; Time-Related Charges</t>
  </si>
  <si>
    <t>ITEM
NO</t>
  </si>
  <si>
    <t>PAYMENT</t>
  </si>
  <si>
    <t>DESCRIPTION</t>
  </si>
  <si>
    <t>UNIT</t>
  </si>
  <si>
    <t>QTY</t>
  </si>
  <si>
    <t>RATE</t>
  </si>
  <si>
    <t>AMOUNT R</t>
  </si>
  <si>
    <t>SECTION 1: FIXED, VALUE, TIME-RELATED CHARGES</t>
  </si>
  <si>
    <t>NOTE</t>
  </si>
  <si>
    <t>General</t>
  </si>
  <si>
    <t>Allowance for measurements to be taken on site before materials are ordered. The contractor will not order off the bill of quantities but measure on site before ordering and order according to measurements on site._x000D_
_x000D_
Each line item under this section covers fixed, value and time related charges.</t>
  </si>
  <si>
    <t>1.1</t>
  </si>
  <si>
    <t>Compliance with Conditions of Contract</t>
  </si>
  <si>
    <t>Allow for complying with all clauses as per tender documentation, including all Special and General conditions of Contract and Labour requirements, and for providing all works and services for which no specific items are listed in the Bills of Quantities.</t>
  </si>
  <si>
    <t>Sum</t>
  </si>
  <si>
    <t>0.0</t>
  </si>
  <si>
    <t>1.2</t>
  </si>
  <si>
    <t>Site Establishment</t>
  </si>
  <si>
    <t>Site establishment and for providing a site office, tools store, adequate and suitable water, sanitary and first aid services, telecommunication services and A4-A3 printing/scanning/faxing facilities, power supply, water etc.</t>
  </si>
  <si>
    <t>1.3</t>
  </si>
  <si>
    <t>Supervision and Management</t>
  </si>
  <si>
    <t>Site administration and for attending all inspections and site meetings.</t>
  </si>
  <si>
    <t>1.4</t>
  </si>
  <si>
    <t>Plant &amp; Equipment Storage, Insurance and Security</t>
  </si>
  <si>
    <t>Provide for storage of plant and equipment on site including protection and security thereof and of stored and installed materials. In addition, for obtaining and providing all sureties and insurances called for in terms of this contract._x000D_
NB: Materials storage is allowed for elsewhere in the BOQ.</t>
  </si>
  <si>
    <t>1.5</t>
  </si>
  <si>
    <t>Notices and Fees</t>
  </si>
  <si>
    <t xml:space="preserve">Allow for co-ordination with other contractors, giving notice to Eskom and the Electrical Contractor and paying all required fees. </t>
  </si>
  <si>
    <t>1.6</t>
  </si>
  <si>
    <t>Manufacturer's Workshop Drawings</t>
  </si>
  <si>
    <t>Provision of workshop drawings and technical information including data sheets and schematic drawings for approval</t>
  </si>
  <si>
    <t>1.7</t>
  </si>
  <si>
    <t>Switching Cost</t>
  </si>
  <si>
    <t xml:space="preserve"> Total Carried Forward</t>
  </si>
  <si>
    <t>1</t>
  </si>
  <si>
    <t xml:space="preserve"> Brought Forward</t>
  </si>
  <si>
    <t>Liaising with Supply Authority for isolation and disconnections, from supply points. Connection and reconnection to Supply Authority supply points.</t>
  </si>
  <si>
    <t>1.8</t>
  </si>
  <si>
    <t>As-Built Information</t>
  </si>
  <si>
    <t>Supply five full sets of as-built drawings to show the exact positions of cables, cable joints, road crossings, etc. as well as instruction manuals &amp; spare parts catalogues to spec. These as-built drawings must be handed to the Engineer on completion of the contract.</t>
  </si>
  <si>
    <t>a</t>
  </si>
  <si>
    <t>Hand sketched drawings</t>
  </si>
  <si>
    <t>b</t>
  </si>
  <si>
    <t>CAD produced drawings</t>
  </si>
  <si>
    <t>1.9</t>
  </si>
  <si>
    <t>O&amp;M Manuals, Catalogues and Reports</t>
  </si>
  <si>
    <t>Preparation of O&amp;M manuals and commissioning reports.</t>
  </si>
  <si>
    <t>1.10</t>
  </si>
  <si>
    <t>Surveying</t>
  </si>
  <si>
    <t>Surveying and setting out of pole, plinth positions, cable routes, benchmarks and coordinates.</t>
  </si>
  <si>
    <t>1.11</t>
  </si>
  <si>
    <t>Site De-establishment</t>
  </si>
  <si>
    <t>Site de-establishment and breakdown.</t>
  </si>
  <si>
    <t>1.12</t>
  </si>
  <si>
    <t>OHS Requirements</t>
  </si>
  <si>
    <t>Safety File including approval, PPE, Safety Harnesses, Site Inductions, Medicals etc.</t>
  </si>
  <si>
    <t>1.13</t>
  </si>
  <si>
    <t>Training and Handover</t>
  </si>
  <si>
    <t>After successful final testing and commissioning of complete installation, allow for training of end-user personnel and handover complete project to client.</t>
  </si>
  <si>
    <t>1.14</t>
  </si>
  <si>
    <t>Guarantees</t>
  </si>
  <si>
    <t>Allow for a guarantee for a defects liability period of 12 months against defects in components.</t>
  </si>
  <si>
    <t>Warranty</t>
  </si>
  <si>
    <t>Allow for a warranty for a defects liability period of 36 months against defects in components and installation workmanship.</t>
  </si>
  <si>
    <t>1.15</t>
  </si>
  <si>
    <t>Samples, Factory Acceptance Test</t>
  </si>
  <si>
    <t>2</t>
  </si>
  <si>
    <t>Allow for selection and presentation of samples to the Engineer. Materials should only be purchased after obtaining approval from the Engineer. Incorrect materials will be replaced with correct materials. _x000D_
_x000D_
Allow for Factory Acceptance Testing (FAT) for newly manufactured and packaged equipment by the vendor prior to shipping to ensure the equipment meets its intended purpose. This shall include transportation and accommodation of the Consulting Engineer's Representative.</t>
  </si>
  <si>
    <t>1.16</t>
  </si>
  <si>
    <t>Existing Materials and Equipment</t>
  </si>
  <si>
    <t>Allow for removal of existing equipment and materials to be re-used and installation decommissioning. Submit an inventory of removed equipment and materials identifying reusable and non-reusable.</t>
  </si>
  <si>
    <t>1.17</t>
  </si>
  <si>
    <t>System Checking, Troubleshooting &amp; Firmware Upgrade</t>
  </si>
  <si>
    <t>Allow for routine checking of all plants once a month for a period of 12 months after final completion. _x000D_
_x000D_
A written report shall be submitted to the client._x000D_
_x000D_
Faciltate firmware upgrade and troubleshooting as and when required.</t>
  </si>
  <si>
    <t>Mnth</t>
  </si>
  <si>
    <t xml:space="preserve"> Total Carried Forward To Summary</t>
  </si>
  <si>
    <t>3</t>
  </si>
  <si>
    <t>Section 2: Unscheduled Work and Variations</t>
  </si>
  <si>
    <t>SECTION 2: UNSCHEDULED WORK AND VARIATIONS</t>
  </si>
  <si>
    <t xml:space="preserve">GENERAL:_x000D_
_x000D_
Rates for any unscheduled work shall not exceed the following given rates:_x000D_
_x000D_
1. Mark-up on supplier's quotation on any unscheduled material item ≤ 15%._x000D_
2. Profit &amp; attendance on subcontractor's quotation on any unscheduled work item ≤ 5%._x000D_
3. Site Foreman ≤ R650 per day work._x000D_
4. Artisan ≤ R450 per day work._x000D_
5. Skilled Labourer ≤ R300 per day work._x000D_
6. Unskilled Labourer ≤ R200 per day work._x000D_
_x000D_
</t>
  </si>
  <si>
    <t>A</t>
  </si>
  <si>
    <t>MARK-UP ON SUPPLIER'S QUOTATION ON ANY UNSCHEDULED MATERIAL ITEM</t>
  </si>
  <si>
    <t>i</t>
  </si>
  <si>
    <t>Percentage mark-up.</t>
  </si>
  <si>
    <t>%</t>
  </si>
  <si>
    <t>Rate Only</t>
  </si>
  <si>
    <t>B</t>
  </si>
  <si>
    <t>DAYWORK RATES FOR MEASURING ANY UNSCHEDULED WORK</t>
  </si>
  <si>
    <t>Site Foreman</t>
  </si>
  <si>
    <t>Daywk</t>
  </si>
  <si>
    <t>ii</t>
  </si>
  <si>
    <t>Artisan</t>
  </si>
  <si>
    <t>iii</t>
  </si>
  <si>
    <t>Skilled labourer</t>
  </si>
  <si>
    <t>Unskilled labourer</t>
  </si>
  <si>
    <t>4</t>
  </si>
  <si>
    <t>SUMMARY OF SECTIONS</t>
  </si>
  <si>
    <t xml:space="preserve"> </t>
  </si>
  <si>
    <t>SECTION</t>
  </si>
  <si>
    <t xml:space="preserve"> Total Carried Forward To Summary Of Schedules</t>
  </si>
  <si>
    <t>5</t>
  </si>
  <si>
    <t>Schedule 2: Plant 1, 2 &amp; 3</t>
  </si>
  <si>
    <t>Section 1: PV Modules &amp; Accessories</t>
  </si>
  <si>
    <t>SECTION 1: PV MODULES &amp; ACCESSORIES</t>
  </si>
  <si>
    <t>Complete Supply and installation: Photovoltaic Solar System</t>
  </si>
  <si>
    <t>Rates shall include supply, delivery, storage, installation, accessories, and supports. Installation to be in accordance with specifications, SANS standards for complete project up to the satisfaction of the Engineer(s).</t>
  </si>
  <si>
    <t>Note: All material shall be IEC and/or SABS compliant.</t>
  </si>
  <si>
    <t>Photovoltaic Modules</t>
  </si>
  <si>
    <t xml:space="preserve">Supply and install photovoltaic modules as detailed and specified below, and in accordance with standard quality specification for electrical material and equipment. _x000D_
_x000D_
 _x000D_
_x000D_
_x000D_
_x000D_
</t>
  </si>
  <si>
    <t>1.1.1</t>
  </si>
  <si>
    <t>PV modules 555W Super High Power Mono PERC HiKU with MC4-EVO2 and F30 Frame._x000D_
_x000D_
Preferable Manufacture(s): Canadian Solar or JA Solar or longi or equivalent which shall be subject to Engineer's approval.</t>
  </si>
  <si>
    <t>Supply</t>
  </si>
  <si>
    <t>No.</t>
  </si>
  <si>
    <t>Install</t>
  </si>
  <si>
    <t>1.1.2</t>
  </si>
  <si>
    <t>PV modules 595W n-type Bifacial Double Glass Half-Cell MBB Traceable LB MC4._x000D_
_x000D_
Preferable Manufacture(s): Canadian Solar or JA Solar or longi or equivalent which shall be subject to Engineer's approval.</t>
  </si>
  <si>
    <t>6</t>
  </si>
  <si>
    <t>Section 2: Distribution Boards</t>
  </si>
  <si>
    <t>SECTION 2: DISTRIBUTION BOARDS</t>
  </si>
  <si>
    <t>Rates shall include supply, delivery, storage, installation, acessories, supports. Installation to be in accordance with specifications, SANS standards for complete project up to the satisfaction of the Engineer(s).</t>
  </si>
  <si>
    <t>Note: All material shall be SABS approved.</t>
  </si>
  <si>
    <t>Distribution boards as detailed and specified on the wiring diagram, standard quality specification for general electrical  installations and standard quality specification for electrical material and equipment complete with the wiring, circuit breakers, isolators, Earth leakages, dummies, and all other necessary accessories.</t>
  </si>
  <si>
    <t>2.1</t>
  </si>
  <si>
    <t>DC Protection Panels</t>
  </si>
  <si>
    <t>2.1.1</t>
  </si>
  <si>
    <t>DC Combiner Box (DCCB1)</t>
  </si>
  <si>
    <t>2.1.2</t>
  </si>
  <si>
    <t>DC Combiner Box (DCCB2) &amp; (DCCB3)</t>
  </si>
  <si>
    <t>2.1.3</t>
  </si>
  <si>
    <t>Battery Fuse Box (DCFB1)</t>
  </si>
  <si>
    <t>2.1.4</t>
  </si>
  <si>
    <t>Battery Fuse Box (DCFB2) &amp; (DCFB3)</t>
  </si>
  <si>
    <t>2.2</t>
  </si>
  <si>
    <t>AC Protection Panels</t>
  </si>
  <si>
    <t>2.2.1</t>
  </si>
  <si>
    <t>Mains Distribution Board (DB1)</t>
  </si>
  <si>
    <t>2.2.2</t>
  </si>
  <si>
    <t>AC Protection Box (ACPB1) c/w built-in automatic changeover switch/automatic transfer switch as per specifcations</t>
  </si>
  <si>
    <t>2.2.3</t>
  </si>
  <si>
    <t>AC Protection Box (ACPB2) &amp; (ACPB3) c/w built-in automatic changeover switch/automatic transfer switch as per specifcations</t>
  </si>
  <si>
    <t>7</t>
  </si>
  <si>
    <t>2.2.4</t>
  </si>
  <si>
    <t>Modify LV Section of Minisub as per drawing and specification including the following switchgear</t>
  </si>
  <si>
    <t>2.2.4.1</t>
  </si>
  <si>
    <t xml:space="preserve">Supply and install new steel escutcheon removable panel covers which are appropriately cut out to fit all protective devices perfectly. Cover shall be equipped with standard locking pins. </t>
  </si>
  <si>
    <t>2.2.4.2</t>
  </si>
  <si>
    <t>Supply and install new clip trays, DIN rails suitable for mounting new circuit breakers. Breakers shall be of uniform make.</t>
  </si>
  <si>
    <t>2.2.4.3</t>
  </si>
  <si>
    <t>Supply and install insulated 630A 400V, 15kA solid Copper Busbars complete with 3 phases + Neutral + Protective Earth and punched holes as per specification.</t>
  </si>
  <si>
    <t>d</t>
  </si>
  <si>
    <t xml:space="preserve">Supply and install the following protective devices as per drawing No. 12501-PV-SLD11. _x000D_
_x000D_
NB: Minimum fault level current rating shall be 15kA._x000D_
Circuit breakers shall be of the same manufacture throughout the DB. </t>
  </si>
  <si>
    <t>i)</t>
  </si>
  <si>
    <t>630A TP+N 15kA MCCB</t>
  </si>
  <si>
    <t>425A TP+N 15kA MCCB</t>
  </si>
  <si>
    <t>ii)</t>
  </si>
  <si>
    <t>3P+N surge protection unit Class 1+2</t>
  </si>
  <si>
    <t>8</t>
  </si>
  <si>
    <t>iii)</t>
  </si>
  <si>
    <t>1000/5 Round Split Core Current Transformer Class 0.5 with high measuring accuracy c/w with conductors.</t>
  </si>
  <si>
    <t>iv)</t>
  </si>
  <si>
    <t>Single-phase/3-phase anti-islanding Voltage- and Frequency-Relay with integrated Vector-Shift-Relay</t>
  </si>
  <si>
    <t>9</t>
  </si>
  <si>
    <t>Section 3: Wireways</t>
  </si>
  <si>
    <t>SECTION 3: WIREWAYS</t>
  </si>
  <si>
    <t xml:space="preserve">General statement on rates: Rates shall include supply, delivery, storage, installation. Installation to be in accordance with specifications, SANS standards for complete project up to the satisfaction of the Engineer(s)._x000D_
</t>
  </si>
  <si>
    <t>3.1</t>
  </si>
  <si>
    <t>CONDUITS</t>
  </si>
  <si>
    <t>In addition to the general statement on rates above, rates for conduit shall also include all accessories such as couplers, adapters, bends, round elbows, tees, end caps, saddles, fixers, adhesives, etc., excepting junction/outlet boxes. Where chasing of brickwork or concrete media is required the rates shall be inclusive. Where drilling through brickwork and/or concrete media of up to 300 mm deep for 10 - 25 mm Ø conduit is required, the rate shall be inclusive.</t>
  </si>
  <si>
    <t>Conduit surface mount in ceiling void or applicable area:</t>
  </si>
  <si>
    <t>3.1.1</t>
  </si>
  <si>
    <t>20 mm Ø PVC.</t>
  </si>
  <si>
    <t>m</t>
  </si>
  <si>
    <t>3.1.2</t>
  </si>
  <si>
    <t>25 mm Ø PVC.</t>
  </si>
  <si>
    <t>3.1.3</t>
  </si>
  <si>
    <t>20 mm Ø light duty galvanized steel.</t>
  </si>
  <si>
    <t>3.1.4</t>
  </si>
  <si>
    <t>25 mm Ø light duty galvanized steel.</t>
  </si>
  <si>
    <t>3.1.5</t>
  </si>
  <si>
    <t>20 mm Ø PVC flexible conduit (sprague).</t>
  </si>
  <si>
    <t>3.2</t>
  </si>
  <si>
    <t>CONDUIT BOXES</t>
  </si>
  <si>
    <t>Supply and install conduit boxes complete with all accessories including conduit adaptors:</t>
  </si>
  <si>
    <t>Outlet boxes excluding covers:</t>
  </si>
  <si>
    <t>10</t>
  </si>
  <si>
    <t>3.2.1</t>
  </si>
  <si>
    <t>PVC 60 mm round box, 25 mm deep for 20 mm Ø conduit including covers.</t>
  </si>
  <si>
    <t>3.2.2</t>
  </si>
  <si>
    <t>Galvanized steel 60 mm round box, 25 mm deep junction box for 20 mm Ø conduit including cover.</t>
  </si>
  <si>
    <t>3.2.3</t>
  </si>
  <si>
    <t>Galvanized steel 60 mm round box, 25 mm deep junction box for 25 mm Ø conduit including covers.</t>
  </si>
  <si>
    <t>3.3</t>
  </si>
  <si>
    <t>DRAW BOXES</t>
  </si>
  <si>
    <t>Supply and install draw box. Draw box shall be mild steel front access with standard lockable latch type door handles. Body to be coloured "White" powder coating complete with all accessories and sheet metal and all frames, sub-frames.</t>
  </si>
  <si>
    <t>3.3.1</t>
  </si>
  <si>
    <t>Surface wall mount 450 mm long x 300 mm wide x 125 mm deep distribution/junction/draw box.</t>
  </si>
  <si>
    <t>3.3.2</t>
  </si>
  <si>
    <t>Surface mount extension box, 100 mm x 100 mm x 50 mm galv steel painted white.</t>
  </si>
  <si>
    <t>3.3.3</t>
  </si>
  <si>
    <t>Surface mount extension box, 100 mm x 50 mm x 50 mm galv steel painted white.</t>
  </si>
  <si>
    <t>3.4</t>
  </si>
  <si>
    <t>WIRING TRUNKING</t>
  </si>
  <si>
    <t>Supply and install pregalvanized steel wiring trunking complete with accessories such as support fixtures, suspension fixtures, fittings, bends, stop ends, covers, junction units, internal angles, etc. but excluding wiring. _x000D_
_x000D_
Hangers for trunking shall be spaced at maximum distance of 1.5 meter apart.</t>
  </si>
  <si>
    <t>11</t>
  </si>
  <si>
    <t>3.4.1</t>
  </si>
  <si>
    <t>76 x 63 mm (P8000) wiring duct c/w cover.</t>
  </si>
  <si>
    <t>3.4.2</t>
  </si>
  <si>
    <t>127 mm x 76 mm, 0.8 mm thick (P9000) wiring trunking with cover plates.</t>
  </si>
  <si>
    <t>3.4.3</t>
  </si>
  <si>
    <t>41 mm x 41 mm, 0.8 mm thick (P2000) wiring trunking with cover plates.</t>
  </si>
  <si>
    <t xml:space="preserve">Supply and install PVC wiring trunking compact mini complete with accessories such as internal angles, stop ends, bends, covers etc. but excluding wiring. </t>
  </si>
  <si>
    <t>3.4.4</t>
  </si>
  <si>
    <t>25 x 16 mm (YT/2) wiring duct and c/w cover.</t>
  </si>
  <si>
    <t>3.4.5</t>
  </si>
  <si>
    <t>40 x 16 mm (YT/4) wiring duct and c/w cover.</t>
  </si>
  <si>
    <t>3.5</t>
  </si>
  <si>
    <t>CABLE TRAYS</t>
  </si>
  <si>
    <t>Supply and install medium duty hot dip galvanized welded wire mesh cable tray complete with all accessories including bends, junction units, suspension fixtures, elbows, splices,fittngs, fastners,etc:</t>
  </si>
  <si>
    <t>3.5.1</t>
  </si>
  <si>
    <t>50 mm wide, 50 mm high cable tray.</t>
  </si>
  <si>
    <t>3.5.2</t>
  </si>
  <si>
    <t>50 mm wide, 90 deg bend (R160mm).</t>
  </si>
  <si>
    <t>3.5.3</t>
  </si>
  <si>
    <t>50 mm wide, tee "T" (R160mm).</t>
  </si>
  <si>
    <t>12</t>
  </si>
  <si>
    <t>3.5.4</t>
  </si>
  <si>
    <t>300 mm wide, 50 mm high cable tray.</t>
  </si>
  <si>
    <t>3.5.5</t>
  </si>
  <si>
    <t>300 mm wide, 90 deg bend (R160mm).</t>
  </si>
  <si>
    <t>3.5.6</t>
  </si>
  <si>
    <t>300 mm wide, tee "T" (R160mm).</t>
  </si>
  <si>
    <t>3.6</t>
  </si>
  <si>
    <t>SUNDRIES</t>
  </si>
  <si>
    <t>Supply and install blank covers c/w screws;</t>
  </si>
  <si>
    <t>3.6.1</t>
  </si>
  <si>
    <t>Blank steel cover plate (White) for 100 mm x 50 mm conduit box.</t>
  </si>
  <si>
    <t>3.6.2</t>
  </si>
  <si>
    <t>Blank steel cover plate (White) for 100 mm x 100 mm conduit box.</t>
  </si>
  <si>
    <t>3.6.3</t>
  </si>
  <si>
    <t>PVC cover for 60 mm round, 25 mm deep, for 25 mm Ø junction box.</t>
  </si>
  <si>
    <t>13</t>
  </si>
  <si>
    <t>Section 4: Earth Works: Excavation &amp; Trenching</t>
  </si>
  <si>
    <t>SECTION 4: EARTHWORKS: EXCAVATION &amp; TRENCHING</t>
  </si>
  <si>
    <t>Rates shall include supply, delivery, storage, installation, acessoires, supports. Installation to be in accordance with specifications, SANS standards for complete project up to the satisfaction of the Engineer(s).</t>
  </si>
  <si>
    <t>4.1</t>
  </si>
  <si>
    <t>UNDERGROUND SCANNING</t>
  </si>
  <si>
    <t>GPR, GeoScan, Utility Locating for all sites._x000D_
_x000D_
Contractor to present GPR scanner to Engineer for approval and issue a scanning report upon completion of scanning the ground.</t>
  </si>
  <si>
    <t>Analysis data and report.</t>
  </si>
  <si>
    <t>4.2</t>
  </si>
  <si>
    <t>CONSTRUCT CABLE TRENCHES</t>
  </si>
  <si>
    <t xml:space="preserve">Excavate, normal backfill compacted to 85% MMDD for 450-600 mm wide x 700-1100 mm deep measured in linear length. </t>
  </si>
  <si>
    <t>Rate shall include lifting finished surfaces such as paving, kerbs, grass etc. and reinstatement to original state or better. Rate shall also be inclusive of re-instatement and compaction of excavated materials.</t>
  </si>
  <si>
    <t>All sleeves shall be laid on a 150 mm thick bedding of sifted river sand as well as a covering of an equal thickness of the same material where required.</t>
  </si>
  <si>
    <t xml:space="preserve">Trenches shall be excavated to following minimum depths below the finished ground level irrespective of the size of sleeve installed;_x000D_
i) 1000 mm for medium voltage (MV) cables_x000D_
ii) 700 mm for low voltage (LV) cables_x000D_
iii) 900mm for fibre cables_x000D_
</t>
  </si>
  <si>
    <t>4.2.1</t>
  </si>
  <si>
    <t>Excavation for cable trenches</t>
  </si>
  <si>
    <t>In earth (65%)</t>
  </si>
  <si>
    <t>m³</t>
  </si>
  <si>
    <t>In soft rock (30%)</t>
  </si>
  <si>
    <t>c</t>
  </si>
  <si>
    <t>On hard rock (5%)</t>
  </si>
  <si>
    <t>Excavations where services are adjacent to a trench in soft rock</t>
  </si>
  <si>
    <t>e</t>
  </si>
  <si>
    <t>Excavation done by hand to expose services</t>
  </si>
  <si>
    <t>4.2.2</t>
  </si>
  <si>
    <t>Backfilling with</t>
  </si>
  <si>
    <t>Excavated material</t>
  </si>
  <si>
    <t>14</t>
  </si>
  <si>
    <t>Approved material (Red Soil Bedding)</t>
  </si>
  <si>
    <t>4.2.3</t>
  </si>
  <si>
    <t>Danger Tape</t>
  </si>
  <si>
    <t>4.2.3.1</t>
  </si>
  <si>
    <t>PVC danger warning tape installed 300 mm above cable.</t>
  </si>
  <si>
    <t>4.3</t>
  </si>
  <si>
    <t>ROAD CUTTING</t>
  </si>
  <si>
    <t>4.3.1</t>
  </si>
  <si>
    <t>Road surface excavation (micro groove) width 30 mm, depth 100 mm._x000D_
_x000D_
Workload including but not limited to:_x000D_
Using cutting machine cut road material,dig road surface,fix up bottom of trench,place dregs at the side of trench properly. Prepare road materials, according to the original standard to recover the road surface, including materials._x000D_
_x000D_
Paving shall be lifted and not cut.</t>
  </si>
  <si>
    <t>Concrete surface</t>
  </si>
  <si>
    <t>Asphalt</t>
  </si>
  <si>
    <t>Paving</t>
  </si>
  <si>
    <t>4.3.2</t>
  </si>
  <si>
    <t>Conventional road crossing (Saw Cut) width 450 mm, depth 100 mm._x000D_
_x000D_
Workload including but not limited to:_x000D_
Using saw to cut road material,dig road surface,fix up bottom of trench,place dregs at the side of trench properly. Prepare road materials, according to the original standard to recover the road surface, including materials._x000D_
_x000D_
Paving shall be lifted and not cut.</t>
  </si>
  <si>
    <t>4.4</t>
  </si>
  <si>
    <t>CABLE SLEEVES</t>
  </si>
  <si>
    <t>4.4.1</t>
  </si>
  <si>
    <t>Supply and install 110 mm Ø HDPE sleeves (Code Name Kabelflex - Black) or similar in excavated trenches including sealing of sleeve ends, couplings, bends, tees, etc.._x000D_
_x000D_
Note: Excavation is measured separately.</t>
  </si>
  <si>
    <t>15</t>
  </si>
  <si>
    <t>4.4.2</t>
  </si>
  <si>
    <t>Supply and install 110 mm Ø HDPE sleeves (Code Name Kabelflex - Green) or similar in excavated trenches including sealing of sleeve ends, couplings, bends, tees, etc.._x000D_
_x000D_
Note: Excavation is measured separately.</t>
  </si>
  <si>
    <t>4.4.3</t>
  </si>
  <si>
    <t>Supply and install 50 mm Ø HDPE sleeves (Code Name Kabelflex - Black) or similar in excavated trenches  including sealing of sleeve ends, couplings, bends, tees, etc.._x000D_
_x000D_
Note: Excavation is measured separately.</t>
  </si>
  <si>
    <t>4.4.4</t>
  </si>
  <si>
    <t>Supply and install 50 mm Ø HDPE sleeves (Code Name Kabelflex - Green) or similar in excavated trenches including sealing of sleeve ends, couplings, bends, tees, etc.._x000D_
_x000D_
Note: Excavation is measured separately.</t>
  </si>
  <si>
    <t>4.5</t>
  </si>
  <si>
    <t>INSPECTION PIT</t>
  </si>
  <si>
    <t>800mm x 800mm x 600mm manhole as per specification including, steel metal covers, farme, determination of correct coordinates.</t>
  </si>
  <si>
    <t>4.6</t>
  </si>
  <si>
    <t>EARTHWORKS - SITE CLEARANCE</t>
  </si>
  <si>
    <t>Ground preparation for vegetation suppression</t>
  </si>
  <si>
    <t>Rate shall include lifting finished surfaces such as paving, kerbs, grass etc. and reinstatement to imported soil only. Rate shall also be inclusive of re-instatement and compaction of excavated materials.</t>
  </si>
  <si>
    <t>4.6.1</t>
  </si>
  <si>
    <t>Remove 150mm layer of top soil</t>
  </si>
  <si>
    <t>m²</t>
  </si>
  <si>
    <t>16</t>
  </si>
  <si>
    <t>4.6.2</t>
  </si>
  <si>
    <t>Extra over all excavations for carting away. Surplus material from excavations and/or stock piles on site to a dumping site to be located by the contractor</t>
  </si>
  <si>
    <t>4.7</t>
  </si>
  <si>
    <t>FILLING IN</t>
  </si>
  <si>
    <t>4.7.1</t>
  </si>
  <si>
    <t>Filling with 19mm crushstone supplied by the contractor, including spreading and levelling Around and in between array tables etc</t>
  </si>
  <si>
    <t>4.8</t>
  </si>
  <si>
    <t>SOIL POISONING</t>
  </si>
  <si>
    <t>4.8.1</t>
  </si>
  <si>
    <t>Weed poisoning excavated surfaces</t>
  </si>
  <si>
    <t>4.9</t>
  </si>
  <si>
    <t>WATERPROOFING</t>
  </si>
  <si>
    <t>4.9.1</t>
  </si>
  <si>
    <t>One layer of 250 micron green polyethylene waterproofsheeting To excavated areas.</t>
  </si>
  <si>
    <t>Provide 5.0 mm dia. drawwire for electronic services sleeves.</t>
  </si>
  <si>
    <t>17</t>
  </si>
  <si>
    <t>Section 5: Cabling</t>
  </si>
  <si>
    <t>SECTION 5: CABLING</t>
  </si>
  <si>
    <t>5.1</t>
  </si>
  <si>
    <t>DC STRING CABLE</t>
  </si>
  <si>
    <t>Supply, deliver, install and connect max DC voltage - 1800V DC reticulation cables, bare Copper earth conductors, installed in trenches, sleeves, cable ladders or cable trays._x000D_
_x000D_
Rate shall be inclusive of cable terminations, including all fastening materials, glands, shrouds, lugs and the connection of the cable lugs to the specified terminal equipment and connectors.</t>
  </si>
  <si>
    <t>5.1.1</t>
  </si>
  <si>
    <t>6 mm², Red single-core Class 5 flexible tinned copper conductor, suited for photovoltaic and solar system with crosslinked polymer insulation and halogen free sheath.</t>
  </si>
  <si>
    <t>5.1.2</t>
  </si>
  <si>
    <t>6 mm², Black single-core Class 5 flexible tinned copper conductor, suited for photovoltaic and solar system with crosslinked polymer insulation and halogen free sheath.</t>
  </si>
  <si>
    <t>5.1.3</t>
  </si>
  <si>
    <t>6 mm², bare Copper earth wire.</t>
  </si>
  <si>
    <t>5.2</t>
  </si>
  <si>
    <t>CONNECTORS</t>
  </si>
  <si>
    <t xml:space="preserve">Supply and install Snap-in lock, Female Connector and Male Connector, rated current for 35 A to 45A (for 4 and 6mm2 cable), 1000 - 1500 V IP Rating: IP65 / IP68._x000D_
_x000D_
 _x000D_
_x000D_
_x000D_
_x000D_
</t>
  </si>
  <si>
    <t>5.2.1</t>
  </si>
  <si>
    <t>MC4 connector twin pack kit.</t>
  </si>
  <si>
    <t>18</t>
  </si>
  <si>
    <t xml:space="preserve">Supply and install Snap-in lock, Pre Terminated Cables with Female Connector and Male Connector, rated current for 35 A to 45A (for 4 and 6mm2 cable), 1000 - 1500 V IP Rating: IP65 / IP68._x000D_
_x000D_
 _x000D_
_x000D_
_x000D_
_x000D_
</t>
  </si>
  <si>
    <t>5.2.2</t>
  </si>
  <si>
    <t>MC4 Pre terminated cable 2m (1 Pack).</t>
  </si>
  <si>
    <t>5.3</t>
  </si>
  <si>
    <t>DC BATTERY CABLE</t>
  </si>
  <si>
    <t>5.3.1</t>
  </si>
  <si>
    <t>Type D8</t>
  </si>
  <si>
    <t>5.3.1.1</t>
  </si>
  <si>
    <t>95 mm², Red single-core Class 5 flexible tinned DC Permoweld Double Insulated Battery Cable copper conductor, with crosslinked polymer insulation and halogen free sheath.</t>
  </si>
  <si>
    <t>5.3.2</t>
  </si>
  <si>
    <t>Type D10</t>
  </si>
  <si>
    <t>Connect 600V/1000V reticulation cables, bare Copper earth conductors installed in the ground,  trenches, sleeves, cable ladders or cable trays, etc.</t>
  </si>
  <si>
    <t>5.3.2.1</t>
  </si>
  <si>
    <t>240 mm², single-core PVC/PVC/PVC Copper cable.</t>
  </si>
  <si>
    <t>5.3.2.2</t>
  </si>
  <si>
    <t>150 mm², bare Copper earth wire.</t>
  </si>
  <si>
    <t>19</t>
  </si>
  <si>
    <t>5.3.2.3</t>
  </si>
  <si>
    <t>Cable termination of cable and BCEW complete with glands, shrouds, lugs, connections and commissioning.</t>
  </si>
  <si>
    <t>5.4</t>
  </si>
  <si>
    <t>GP WIRING CONDUCTOR</t>
  </si>
  <si>
    <t xml:space="preserve">Supply, deliver and install PVC insulated Copper conductors in required colours, drawn into conduit, trucking, power skirting, etc. </t>
  </si>
  <si>
    <t>5.4.1</t>
  </si>
  <si>
    <t>2.5 mm².</t>
  </si>
  <si>
    <t>5.4.2</t>
  </si>
  <si>
    <t>4.0 mm².</t>
  </si>
  <si>
    <t>Supply, deliver and install PVC insulated stranded green/yellow wire drawn into conduit (appropriate PVC insulated Cu. wire earthing shall be used in power skirting and/or trunking):</t>
  </si>
  <si>
    <t>5.4.3</t>
  </si>
  <si>
    <t>AC RETICULATION CABLE</t>
  </si>
  <si>
    <t>Type C8</t>
  </si>
  <si>
    <t>240 mm², 4-core PVC/PVC/PVC Copper cable.</t>
  </si>
  <si>
    <t>20</t>
  </si>
  <si>
    <t>Type C7</t>
  </si>
  <si>
    <t>185 mm², 4-core PVC/PVC/SWA/PVC Copper cable.</t>
  </si>
  <si>
    <t>95 mm², bare Copper earth wire.</t>
  </si>
  <si>
    <t>Type C6</t>
  </si>
  <si>
    <t>5.4.4</t>
  </si>
  <si>
    <t>150 mm², 4-core PVC/PVC/PVC Copper cable.</t>
  </si>
  <si>
    <t>Type C3</t>
  </si>
  <si>
    <t>70 mm², 4-core PVC/PVC/PVC Copper cable.</t>
  </si>
  <si>
    <t>35 mm², bare Copper earth wire.</t>
  </si>
  <si>
    <t>21</t>
  </si>
  <si>
    <t>22</t>
  </si>
  <si>
    <t>Section 6: Appliances</t>
  </si>
  <si>
    <t>SECTION 6: APPLIANCES</t>
  </si>
  <si>
    <t>Appliances such as socket outlets, isolators, etc., shall be provided by the contractor for all  rooms power points, electronics power points, ICT, mechanical power points and all other areas or services requiring power points unless otherwise stated.</t>
  </si>
  <si>
    <t>SOCKETS OUTLETS</t>
  </si>
  <si>
    <t>Supply, deliver and install flush mounted socket outlets. The rate shall include all other accessories that shall make the installation operational including cover plates.</t>
  </si>
  <si>
    <t>250 V, 16 A, combination standard 3-pin 1 gang switched socket outlet and Euro/ZA 2-pin socket outlet for flush mount on 100mm x 100mm outlet box, c/w steel cover plate (white) suitable to accommodate SANS 164-1 &amp; SANS 164-2 combination socket outlets as per SANS 10142-1 requirements.</t>
  </si>
  <si>
    <t>ISOLATORS</t>
  </si>
  <si>
    <t>Supply, deliver and install flush mounted isolators. The rate shall include all other accessories that shall make the installation operational including cover plates.</t>
  </si>
  <si>
    <t>3.2.2.1</t>
  </si>
  <si>
    <t>250 V, 20 A, single pole isolator for flush mount on 100mm x 100mm outlet weatherproof box, c/w steel cover plate (white).</t>
  </si>
  <si>
    <t>MECHANICAL SWITCHES</t>
  </si>
  <si>
    <t xml:space="preserve">Supply, deliver and install light switch complete with steel cover plate and all accessories: </t>
  </si>
  <si>
    <t xml:space="preserve">16 A 1 lever, 1-way flush mount switch for 100mm x 50mm outlet box, c/w cover plate. </t>
  </si>
  <si>
    <t>23</t>
  </si>
  <si>
    <t xml:space="preserve">16 A 1 lever, 2-way flush mount switch for 100mm x 50mm outlet box, c/w cover plate. </t>
  </si>
  <si>
    <t>ELECTRONIC SWITCHES</t>
  </si>
  <si>
    <t xml:space="preserve">Supply, deliver and install electronic switches complete with all accessories and as mounted: </t>
  </si>
  <si>
    <t>20 A photocell installed in outdoor rectangular bulkhead light fitting with clear disffuser and IP54.</t>
  </si>
  <si>
    <t xml:space="preserve">250V, 20 A, 2-wire dual technology 360 degree occupancy sensor ultrasonic and passive infrared ceiling sensor of  ~ 50 mm² coverage, occupancy delay time of 6-15 minutes c/w power supply unit and  interconnections:_x000D_
</t>
  </si>
  <si>
    <t>Supply and install engraved labels on each light switch, SSO and isolator face plate, glued and screwed.</t>
  </si>
  <si>
    <t>24</t>
  </si>
  <si>
    <t>Section 7: Light Fixtures</t>
  </si>
  <si>
    <t>SECTION 7: LIGHT FIXTURES</t>
  </si>
  <si>
    <t>6.1</t>
  </si>
  <si>
    <t>NORMAL LUMINAIRES</t>
  </si>
  <si>
    <t>6.1.1</t>
  </si>
  <si>
    <t xml:space="preserve">Type A_x000D_
SANS approved 4ft surface mounted diffused luminaire. The luminaire shall consist of a powder coated sheet steel body with an impact resistant, UV stabilized, translucent polycarbonate diffuser and shall be designed to operate a 2x18W T8 LED lamps or 40W LED and have a minimum efficacy of 105lm/W as per the Standard Quality Specification for MoPW General Electrical Installations._x000D_
</t>
  </si>
  <si>
    <t>6.1.6</t>
  </si>
  <si>
    <t xml:space="preserve">Type E_x000D_
SANS approved round bulkhead luminaire. The luminaire shall consist of a high- pressure die cast (black outside and white inside) Aluminium base, and trim ring with an impact resistant, UV stabilised, translucent polycarbonate diffuser and shall be designed to operate a 2x9W E27 LED lamps or 20W LED and have a minimum efficacy of 105 lm/w and IP65 rated as per Standard Quality Specification for MoPW General Electrical Installations._x000D_
</t>
  </si>
  <si>
    <t>25</t>
  </si>
  <si>
    <t>Section 8: Equipment</t>
  </si>
  <si>
    <t>SECTION 8: EQUIPMENT</t>
  </si>
  <si>
    <t>Complete Supply and installation: Direct Current and AC Equipment</t>
  </si>
  <si>
    <t>Inverters</t>
  </si>
  <si>
    <t>Supply, deliver, install and connect, a high power output, all-in-one hybrid inverter suitable for commercial and industrial applications. The unit shall have versatile work modes giving it suitability for off-grid, back-up, grid support and self-consumption energy systems. Unit shall have the following features"_x000D_
- Up to 4 x units can be paralleled_x000D_
- Excellent and seamless transfer between on/off grid_x000D_
- Programmable work modes_x000D_
- Touchscreen LCD user interface_x000D_
- Generator remote control_x000D_
- HPS has Zero export function even when a Diesel   Generator is connected</t>
  </si>
  <si>
    <t>100kW hybrid power system (HPS) 3-phase Inverter._x000D_
_x000D_
Preferrable Manufacture(s): Atess, Megarevo, GivEnergy or equivalent which shall be subject to Engineer's approval.</t>
  </si>
  <si>
    <t>150kW hybrid power system (HPS) 3-phase Inverter._x000D_
_x000D_
Preferrable Manufacture(s): Atess, Megarevo, GivEnergy or equivalent which shall be subject to Engineer's approval.</t>
  </si>
  <si>
    <t>Monitoring System</t>
  </si>
  <si>
    <t>26</t>
  </si>
  <si>
    <t>Supply, deliver, install and connect, remote monitoring and control module datalogger for overall system monitoring, by collecting all system data and operation data from different units via Modbus RS485 and sends all this information to the manufacturer's Server via the internet. Unit shall have the following features"_x000D_
- Multi-function and of extreme high performance_x000D_
- Local webserver for easy configuration_x000D_
- Memory storage card built-in_x000D_
- Two RS485 communication ports for monitoring the inverter and the battery separately_x000D_
- 12 - 24V DC power supply input port has been added as an alternative to the AC unit supply_x000D_
- USB (Type A) port availability for updating the module's firmware._x000D_
- Remote update of battery BMS and inverter firmware_x000D_
- Full remote monitoring and control of system components._x000D_
- Supports external CT sensor to enable export power limitation_x000D_
- Touchscreen LCD user interface_x000D_
- Generator remote control_x000D_
- HPS has Zero export function even when a Diesel   Generator is connected</t>
  </si>
  <si>
    <t>Datalogger</t>
  </si>
  <si>
    <t>2.4</t>
  </si>
  <si>
    <t>Battery Storage</t>
  </si>
  <si>
    <t xml:space="preserve">Supply, deliver, install and connect, a high quality Li-ion battery pack for all large commercial and industrial solar solutions. Unit shall have the following features"_x000D_
- CAN Bus_x000D_
- Full battery management system and internal trip protection_x000D_
- On and Off Buttons, State of Charge Display (0 to 100%),       Error light, Error Reset Button, CAN adapter for Programming and data access with PC, main breaker._x000D_
_x000D_
</t>
  </si>
  <si>
    <t>Commercial 200kWh nominal energy capacity, HV Lithium Ion Battery, 400Ah current capacity, max continuous charge &amp; max discharge power of 200kW, 90% DoD at 180kWh, 80% DoD at 160kWh ._x000D_
_x000D_
Prefarable Manufacture(s): Freedom One, GivEnergy or equivalent which shall be subject to Engineer's approval.</t>
  </si>
  <si>
    <t>27</t>
  </si>
  <si>
    <t>Current Transformer Kit</t>
  </si>
  <si>
    <t xml:space="preserve">Supply and install 50 / 60 Hz 500 A current transformer with the following properties;_x000D_
- Type: bar entrance_x000D_
- From 40 to 4000 A_x000D_
- Test Report_x000D_
- DIN rail fixing accessory_x000D_
- Sealable_x000D_
- … / 5 A transfomation ratio_x000D_
- 2,5 VA(Class 0.5) , 5 VA(Class 1) , 5 VA(Class 3) power_x000D_
_x000D_
_x000D_
_x000D_
 _x000D_
_x000D_
_x000D_
_x000D_
</t>
  </si>
  <si>
    <t>ATESS 500A Current Transformer</t>
  </si>
  <si>
    <t>sets</t>
  </si>
  <si>
    <t>ISLANDING EQUIPMENT</t>
  </si>
  <si>
    <t>Allow a PC Sum for Islanding Equipment as per specification for all 3 plants complete with the following equipment:_x000D_
_x000D_
1. LV cabinet_x000D_
2. Protection relay_x000D_
3. RM6 Motor mechanism 24 V DC I Function_x000D_
4. RM6 Motor mechanism 24 V DC CB_x000D_
Function_x000D_
5. RM6 DE B or D front plate for CB with MM_x000D_
6. -24V DC Easergy PS100_x000D_
7. 4 Way Test Block_x000D_
8. Ring CT Standard 50/60Hz Current_x000D_
Transformer Complete With Brackets 1 Ring CT_x000D_
Standard 50/60Hz_x000D_
9. Bi-Directional Energy Meter as per ESKOM_x000D_
Requirements_x000D_
_x000D_
 compatible controllers, anti islanding relay, circuit breakers.</t>
  </si>
  <si>
    <t>28</t>
  </si>
  <si>
    <t>Section 9: Ground Mounting Structure and Container</t>
  </si>
  <si>
    <t>SECTION 9: GROUND MOUNTING STRUCTURE AND SHIPMENT CONTAINER</t>
  </si>
  <si>
    <t xml:space="preserve">As specified in the Technical Specification, having verified the site conditions, supply and install the ground mounting system using the equipment listed below. _x000D_
_x000D_
NOTE 1: Work to be coordinated with Architect/Civil Engineer. </t>
  </si>
  <si>
    <t>9.1</t>
  </si>
  <si>
    <t>FOUNDATIONS STRUTS</t>
  </si>
  <si>
    <t>9.1.1</t>
  </si>
  <si>
    <t xml:space="preserve">Supply and install 100mm x 75mm x 3mm S355 structural steel hot-dip galvanized (HDG) for foundation struts/column steel structure and module support structure cut into required height, c/w drilled holes for bolting, and rammed into the ground according to the structural drawings and specifications and/or Engineer instructions) to BS5950. </t>
  </si>
  <si>
    <t>9.2</t>
  </si>
  <si>
    <t>GIRDERS</t>
  </si>
  <si>
    <t>9.2.1</t>
  </si>
  <si>
    <t xml:space="preserve">Supply and install 100mm x 75mm x 2.5mm S355 structural steel hot-dip galvanized (HDG) for girder steel structure and module support structure cut into required lengths, c/w drilled holes for bolting, and fixed to struts according to the structural drawings, specifications and/or Engineer instructions) to BS5950. </t>
  </si>
  <si>
    <t>9.3</t>
  </si>
  <si>
    <t>PURLINS/MOUNTING RAILS</t>
  </si>
  <si>
    <t>9.3.1</t>
  </si>
  <si>
    <t>Supply and install 122.6 mm x 90 mm stainless steel purlin as per detail for module support structure cut into required lengths, c/w drilled holes for bolting, and fixed to girders according to the structural drawings, specifications and/or Engineer instructions) to BS5950</t>
  </si>
  <si>
    <t>9.3.2</t>
  </si>
  <si>
    <t>Suitably sized 200mm long cross rail connector.</t>
  </si>
  <si>
    <t>9.3.3</t>
  </si>
  <si>
    <t>End Cap - RIGHT/LEFT Grey (1 pair).</t>
  </si>
  <si>
    <t>29</t>
  </si>
  <si>
    <t>9.4</t>
  </si>
  <si>
    <t>CLAMPS &amp; CLIPS</t>
  </si>
  <si>
    <t>9.4.1</t>
  </si>
  <si>
    <t>RS1 Universal End and Mid Clamp 30 - 50mm Silver ONE FOR ALL.</t>
  </si>
  <si>
    <t>9.4.2</t>
  </si>
  <si>
    <t>End Clamp+ 30 - 50mm Silver.</t>
  </si>
  <si>
    <t>9.4.3</t>
  </si>
  <si>
    <t>Middle Clamp+ 30 - 50mm Silver.</t>
  </si>
  <si>
    <t>9.5</t>
  </si>
  <si>
    <t>BOLTS</t>
  </si>
  <si>
    <t>9.5.1</t>
  </si>
  <si>
    <t>Hanger bolt M10 x 200 - 81 Ø9,0/M10</t>
  </si>
  <si>
    <t>9.5.2</t>
  </si>
  <si>
    <t>Hexag. Bolt M6x20 &amp; Hex. Flange nut M6, pack of 24.</t>
  </si>
  <si>
    <t>9.6</t>
  </si>
  <si>
    <t>PRE-CAST CONCRETE FOOTING/PLINTH</t>
  </si>
  <si>
    <t>9.6.1</t>
  </si>
  <si>
    <t>Supply and install Concrete Footing_x000D_
to Structural Engineer's Detail with reinforcement for foundation struts/column steel structure inserted into the ground according to the structural drawings and specifications and/or Engineer instructions) to BS5950. It shall come complete with surface mount fixed base plate, M12 bolts and nuts.</t>
  </si>
  <si>
    <t>9.7</t>
  </si>
  <si>
    <t>Consumables, fischer plugs, screws etc.</t>
  </si>
  <si>
    <t>30</t>
  </si>
  <si>
    <t>Section 10: Network Communication &amp; Control</t>
  </si>
  <si>
    <t>SECTION 10: NETWORK COMMUNICATION AND CONTROL</t>
  </si>
  <si>
    <t>Rates shall include supply, delivery, installation and all accessories such as mounting screws etc.</t>
  </si>
  <si>
    <t>Note: All material shall be SABS approved or IEC compliant.</t>
  </si>
  <si>
    <t>10.1</t>
  </si>
  <si>
    <t>CABLE</t>
  </si>
  <si>
    <t>The exact length of cable to be verified by the tenderer, and reported back to the Engineer. The tenderer accounts for the correctness of the distance he or she has given in here UTP cable.</t>
  </si>
  <si>
    <t>UTP cable to connect sockets and panels. Crimping charges for both ends of cable for outlets are to be included.</t>
  </si>
  <si>
    <t>CAT-5e Cable.</t>
  </si>
  <si>
    <t>10.2</t>
  </si>
  <si>
    <t>CONNECTOR/PLUGS</t>
  </si>
  <si>
    <t>RJ45 cat5e connector.</t>
  </si>
  <si>
    <t>10.3</t>
  </si>
  <si>
    <t>SOCKET OUTLETS</t>
  </si>
  <si>
    <t>RJ45 flush mount wall box outlets c/w PVC coverplate (White).</t>
  </si>
  <si>
    <t>10.4</t>
  </si>
  <si>
    <t>PATCH PANEL</t>
  </si>
  <si>
    <t>16 Port LC ethernet patch panel with 16 ports populated, 1U</t>
  </si>
  <si>
    <t>10.5</t>
  </si>
  <si>
    <t>SWITCHES AND HUBS</t>
  </si>
  <si>
    <t>31</t>
  </si>
  <si>
    <t>Stack mountable, scalable, high-performance Gigabit Ethernet switch offering support for IEEE 802.3AT compliant high-power PoE, flexible 10 Gigabit Ethernet options, dynamic IPv4 and IPv6 routing,  24 x 10/100 (PoE) + 2 x SFP + 2 x 10/100/1000, MDI/MDI-X RJ45 4 Combo SFP ports i.e, with (2) high-speed dedicated stacking ports and external RPS connector, Power over Ethernet (PoE), 48Gbpps switching capacity, 35.7 Mpps throughput capacity (64 byte packet size). AC 100-240 V (50-60 Hz) _x000D_
_x000D_
Preferred OEM and Model: To match client existing infrastructure</t>
  </si>
  <si>
    <t>10.6</t>
  </si>
  <si>
    <t>RACK CABINETS</t>
  </si>
  <si>
    <t xml:space="preserve">The tenderer to ensure that racks are supplied complete and fully assembled, wired neatly with cable ties, all wires tagged with unique numbers/identifiers. </t>
  </si>
  <si>
    <t xml:space="preserve">4U height unit rack swing frame 600mm deep, complete, with:*_x000D_
1No. 2-way fan, 1No. depth reducer_x000D_
-power duct(s) equipped with sufficient mains outlets,_x000D_
-flat shelf(s),_x000D_
-blank panels,_x000D_
-brush panels and entries,_x000D_
-cage nut assemblies,_x000D_
-base blank plate,_x000D_
-cable and wire identifiers/markers._x000D_
-mounting rails,_x000D_
</t>
  </si>
  <si>
    <t>10.7</t>
  </si>
  <si>
    <t>POWER UNIT</t>
  </si>
  <si>
    <t>6 Way Aluminium Moulded Rack Mount PDU</t>
  </si>
  <si>
    <t>10.8</t>
  </si>
  <si>
    <t>RADIO LINK</t>
  </si>
  <si>
    <t>32</t>
  </si>
  <si>
    <t>High-Capacity Multipoint and Point to Point Gigabit 450 Mbps aggregate throughput radio link based on 802.11 ac Wave 2 operating in 5 GHz wireless space. Units shall have the following key features (refer to specification);_x000D_
_x000D_
- Wide-band operation 4.9 to 6.05 GHz_x000D_
- Dynamic Spectrum Optimization or manual intervention_x000D_
- IPv6/IPv4 dual-stack management support_x000D_
- FIPS-197 128/256-bit AES encryption_x000D_
- LINKPlanner Support_x000D_
- Up to 27 dBm transmission power_x000D_
- Up to  164 dB system gain with Integrated antenna_x000D_
- Up to 250 km transmission range_x000D_
-  IP66/67 rated metal enclosure_x000D_
_x000D_
Preferred manufacture and Model: Cambium Networks, PTP 670</t>
  </si>
  <si>
    <t>10.8.1</t>
  </si>
  <si>
    <t>Type PTP1</t>
  </si>
  <si>
    <t>Point to Point Gigabit aggregate throughput radio link based on 802.11 ac Wave 2 operating in 5 GHz wireless space. Units shall have the following key features (refer to specification);_x000D_
_x000D_
- Wide-band operation 5.17 to 5.9 GHz_x000D_
- Up to 1.4 Gigabit per second_x000D_
- Two (2) independent radios 2x2:2 (each 2 streams), 4 streams total (4X4 MIMO)_x000D_
- Built in Live Spectrum analyzer_x000D_
- IPv6/IPv4 dual-stack management support_x000D_
-  FIPS-197 128/256-bit AES encryption_x000D_
- LINKPlanner Support_x000D_
- cnMaestro Support_x000D_
- ARQ Support_x000D_
- Up to 26 dBm transmission power_x000D_
- Up to  173 dB system gain with Integrated antenna_x000D_
- Up to 200 km transmission range_x000D_
-  IP66/67 rated metal enclosure_x000D_
_x000D_
Preferred manufacture and Model: Cambium Networks, PTP 550</t>
  </si>
  <si>
    <t>10.8.2</t>
  </si>
  <si>
    <t>Type PTP2</t>
  </si>
  <si>
    <t>10.9</t>
  </si>
  <si>
    <t>SURGE PROTECTION</t>
  </si>
  <si>
    <t>56 VDC Gigabit Ethernet Surge Suppressor._x000D_
_x000D_
Preferred manufacture: Cambium Networks</t>
  </si>
  <si>
    <t>33</t>
  </si>
  <si>
    <t>34</t>
  </si>
  <si>
    <t>Section 11: Earthing, Bonding &amp; Lightning Protection</t>
  </si>
  <si>
    <t>SECTION 10: EARTHING, BONDING &amp; LIGHTNING PROTECTION</t>
  </si>
  <si>
    <t xml:space="preserve">As specified in the Technical Specification, having verified the site conditions, supply and install earthing and lightning protection system using the equipment listed below. _x000D_
_x000D_
NOTE 1: Work to be undertaken by specialist contractor recommended by Principal Agent/Agent/Client. </t>
  </si>
  <si>
    <t xml:space="preserve">Rates shall include supply, delivery, storage, installation. Installation to be in accordance with specifications, SANS standards for complete project up to the satisfaction of the Engineer(s)._x000D_
</t>
  </si>
  <si>
    <t>16 mm², bare stranded Copper earth conductor.</t>
  </si>
  <si>
    <t>16 mm² compression connectors.</t>
  </si>
  <si>
    <t>Copper covered steel earth rods class 2, 1.5 m long, driven full length into ground complete with ground buried clamps.</t>
  </si>
  <si>
    <t>500 mm long copper air terminals complete with fixing plates and fixing bolts for lightning protection to be installed at Engineer's instruction.</t>
  </si>
  <si>
    <t>40mm stainless steel equipotential bonding clip inserted under the clamps between the module and the mounting rail.</t>
  </si>
  <si>
    <t>Continuous 35 mm² round solid zinc coated copper conductor of 3 m long per point connected between perimeter bonding strip and to earth electrode, fixed to vertical steel column, including all fixing accessories and 1.5 m of 20 mm diameter galvanized steel conduit.</t>
  </si>
  <si>
    <t>35</t>
  </si>
  <si>
    <t>36</t>
  </si>
  <si>
    <t>Section 12: Sea Freight Container</t>
  </si>
  <si>
    <t>SECTION 12: SEA FREIGHT CONTAINER</t>
  </si>
  <si>
    <t>Complete supply, construction and installation: Containerized Solution</t>
  </si>
  <si>
    <t>Supply, deliver, install, build, modify and connect, a complete sea freight shipping conatiner solution to suit the equipment listed in this BOQ whic shall include:_x000D_
_x000D_
- the battery battery energy storage system _x000D_
- Inverter/power converters_x000D_
- battery management system_x000D_
- DC combiner boxes_x000D_
- AC/DC protection boxes_x000D_
_x000D_
The container shall be equipped with a complete fire suppression system, air conditioning and ventilation system, and integated with global energy management system and be interfaced with solar PV system and existing generator sets through intelligent control/communication systems.</t>
  </si>
  <si>
    <t>12.1</t>
  </si>
  <si>
    <t>SHIPPING CONTAINER</t>
  </si>
  <si>
    <t xml:space="preserve">Sea Freight Container 12m Used - B Grade. _x000D_
_x000D_
The rate shall be inclusive of _x000D_
- Container Off-site Build Customization according to layout._x000D_
- Container On-site Build Customization according to layout._x000D_
- Engineering design_x000D_
_x000D_
</t>
  </si>
  <si>
    <t>12.2</t>
  </si>
  <si>
    <t>CRANE TRUCK &amp; LIFTING EQUIPMENT</t>
  </si>
  <si>
    <t>5-10T Crane truck c/w 10-20T mobile crane</t>
  </si>
  <si>
    <t>hours</t>
  </si>
  <si>
    <t>12.3</t>
  </si>
  <si>
    <t>FIRE PROTECTION</t>
  </si>
  <si>
    <t>Fire Detection &amp; Suppression System as per specification for all 3 storage units. This amunt shalll include supply,deliver,off load and store on site FM 200 fire suppression systems for Control Room c/w FM 200 Agent,gas cylinders,schedule 80 piping,control panel, smoke detectors,strobe light/beacon,fire cables,warning labels,accessoriesetc sa detailed on drawings,including rackets,supports,fittings fixings and all accessories required and necessary for complete installation. _x000D_
_x000D_
Profit and attendance shall not exceed 8%.</t>
  </si>
  <si>
    <t>Prov Sum</t>
  </si>
  <si>
    <t>37</t>
  </si>
  <si>
    <t>Profit &amp; Attendance</t>
  </si>
  <si>
    <t>12.4</t>
  </si>
  <si>
    <t>HVAC</t>
  </si>
  <si>
    <t>Air conditioning and ventilation system consisting of 2 No. 12000BTU midwall split units and 3 No. roof mount extraction fans per container as per specification.</t>
  </si>
  <si>
    <t>set</t>
  </si>
  <si>
    <t>12.5</t>
  </si>
  <si>
    <t>PLINTH</t>
  </si>
  <si>
    <t xml:space="preserve">Supply and install 2500mm x 14000mm x 400mm concrete plinth of 30MPA constructed with rebars and  including excavation, certified concrete mix test results and as per the structural drawings and specification. </t>
  </si>
  <si>
    <t>12.6</t>
  </si>
  <si>
    <t>Supply and install the following danger warning signage on metal plate as specified:</t>
  </si>
  <si>
    <t>12.6.1</t>
  </si>
  <si>
    <t>Danger warning sign for "DANGER HIGH VOLTAGE"._x000D_
NB: Signage shall be approved by engineer.</t>
  </si>
  <si>
    <t>12.6.2</t>
  </si>
  <si>
    <t>Danger warning sign for "UNAUTHORISED ENTRANCE PROHIBITED"._x000D_
NB: Signage shall be approved by engineer.</t>
  </si>
  <si>
    <t>38</t>
  </si>
  <si>
    <t>Section 13: Testing and Commissioning</t>
  </si>
  <si>
    <t>SECTION 13: TESTING AND COMMISSIONING</t>
  </si>
  <si>
    <t>13.1</t>
  </si>
  <si>
    <t>TESTING, COMMISSIONING, COCs FOR DISTRIBUTION BOARDS AND ALL POWER CIRCUITS</t>
  </si>
  <si>
    <t>Test, commission and issue a COC for the complete installation for all new and modified circuits including earth conductors, switchgear, auxiliary equipment, fixed equipement, appliances, etc., in accordance with the SANS 0142-1 (2020) and OHS Act 1993 requirements per Distribution Board:</t>
  </si>
  <si>
    <t>13.1.1</t>
  </si>
  <si>
    <t>In General Locations</t>
  </si>
  <si>
    <t>DC Combiner Box (DCCB2)</t>
  </si>
  <si>
    <t>DC Combiner Box (DCCB3)</t>
  </si>
  <si>
    <t>Battery Fuse Box (DCFB2)</t>
  </si>
  <si>
    <t>f</t>
  </si>
  <si>
    <t>Battery Fuse Box (DCFB3)</t>
  </si>
  <si>
    <t>g</t>
  </si>
  <si>
    <t>h</t>
  </si>
  <si>
    <t>AC Protection Box (ACPB1)</t>
  </si>
  <si>
    <t>AC Protection Box (ACPB2)</t>
  </si>
  <si>
    <t>j</t>
  </si>
  <si>
    <t>AC Protection Box (ACPB3)</t>
  </si>
  <si>
    <t>k</t>
  </si>
  <si>
    <t>LV Section of Minisub 1</t>
  </si>
  <si>
    <t>l</t>
  </si>
  <si>
    <t>LV Section of Minisub 2</t>
  </si>
  <si>
    <t>13.2</t>
  </si>
  <si>
    <t>TESTING AND COMMISSIONING FOR PHOTOVOLTAIC SYSTEM</t>
  </si>
  <si>
    <t>13.2.1</t>
  </si>
  <si>
    <t>Pre and Post Installation PV Tests</t>
  </si>
  <si>
    <t>Solar irradiance measurement with Pyranometer and issue a report.</t>
  </si>
  <si>
    <t>Soiling Monitoring and issue a report.</t>
  </si>
  <si>
    <t>Modules and issue a report.</t>
  </si>
  <si>
    <t>13.3</t>
  </si>
  <si>
    <t>TESTING AND COMMISSIONING OF NETWORK COMMUNICATION AND CONTROL SYSTEM</t>
  </si>
  <si>
    <t>Device/cable labeling, commissioning and testing of the complete system installation</t>
  </si>
  <si>
    <t>13.4</t>
  </si>
  <si>
    <t>SYSTEM CONFIGURATION, SET UP AND INTEGRATION</t>
  </si>
  <si>
    <t>39</t>
  </si>
  <si>
    <t>Configuring, setting up and integrating the networking instrastructure, controllers, inverters, battery management system (BMS) etc.</t>
  </si>
  <si>
    <t>13.5</t>
  </si>
  <si>
    <t>TESTING AND COMMISSIONING FOR EARTHING AND LIGHTNING INSTALLATION</t>
  </si>
  <si>
    <t>Test and commission the complete earthing and lightning protection for all tables covered under this contract. _x000D_
_x000D_
Important to demonstarte the following tests;_x000D_
i. Continuity of earth and lightning conductors._x000D_
ii. Earth rod resistance test_x000D_
iii. Soil Resistivity Test_x000D_
_x000D_
_x000D_
NB: Tests are not limited to the scope above and shall ONLY be conducted in the presence of the engineer or his representative to remain valid.</t>
  </si>
  <si>
    <t>Test complete installation for all tables and structures</t>
  </si>
  <si>
    <t>TESTING AND COMMISSIONING FOR GROUND MOUNT STRUCTURE</t>
  </si>
  <si>
    <t>Test, commission and issue certification of the complete ground mount structure for all tables covered under this contract. _x000D_
_x000D_
Important to demonstarte the following tests;_x000D_
i. Vertical Uplift Test_x000D_
ii. Horizontal Pressure Test_x000D_
_x000D_
_x000D_
NB: Tests are not limited to the scope above and shall ONLY be conducted in the presence of the engineer or his representative to remain valid.</t>
  </si>
  <si>
    <t>40</t>
  </si>
  <si>
    <t>41</t>
  </si>
  <si>
    <t>SUMMARY OF SCHEDULES</t>
  </si>
  <si>
    <t>SCHEDULE</t>
  </si>
  <si>
    <t xml:space="preserve">   SUBTOTAL</t>
  </si>
  <si>
    <t>Add 15% VAT</t>
  </si>
  <si>
    <t xml:space="preserve"> Total</t>
  </si>
  <si>
    <t>42</t>
  </si>
  <si>
    <t>To use a free rate estimator program with this Excel file</t>
  </si>
  <si>
    <t>1)</t>
  </si>
  <si>
    <t>Download and install the program by clicking the link below and following instructions</t>
  </si>
  <si>
    <t>Bill Project (demo mode)</t>
  </si>
  <si>
    <t>2)</t>
  </si>
  <si>
    <t>In MS Windows run the program using 'Start &gt; Programs &gt; Civilsoft &gt; Bill Project'</t>
  </si>
  <si>
    <t>3)</t>
  </si>
  <si>
    <t>Once Bill Project is running use 'File &gt; Open Excel Tender' and select this file, eg</t>
  </si>
  <si>
    <t>4)</t>
  </si>
  <si>
    <t>Item rates can now be calculated by adding project resources to items</t>
  </si>
  <si>
    <t>5)</t>
  </si>
  <si>
    <t>For more information in Bill Project use 'Tools &gt; Guide' and click on 'Rate Estimator'</t>
  </si>
  <si>
    <t>Note:</t>
  </si>
  <si>
    <t>Although Bill Project will be set to demo mode, the rate estimator will have full functionality</t>
  </si>
  <si>
    <t>Once rates have been calculated in Bill Project they can be exported using 'File &gt; Export &gt; Rate'</t>
  </si>
  <si>
    <t>If you need help with any of the above, click the link below or phone +27 (0)42 294 1777</t>
  </si>
  <si>
    <t>Bill Project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</si>
</sst>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000"/>
    <numFmt numFmtId="165" formatCode="#\ ##0"/>
  </numFmts>
  <fonts count="11" x14ac:knownFonts="1">
    <font>
      <sz val="11"/>
      <name val="Calibri"/>
      <family val="2"/>
      <scheme val="minor"/>
    </font>
    <font>
      <sz val="10"/>
      <name val="Calibri"/>
      <scheme val="minor"/>
    </font>
    <font>
      <sz val="9"/>
      <name val="Calibri"/>
      <scheme val="minor"/>
    </font>
    <font>
      <sz val="9"/>
      <name val="Arial"/>
    </font>
    <font>
      <b/>
      <u/>
      <sz val="10"/>
      <name val="Arial"/>
    </font>
    <font>
      <b/>
      <sz val="10"/>
      <name val="Arial"/>
    </font>
    <font>
      <sz val="10"/>
      <name val="Arial"/>
    </font>
    <font>
      <b/>
      <u/>
      <sz val="11"/>
      <name val="Calibri"/>
      <scheme val="minor"/>
    </font>
    <font>
      <u/>
      <sz val="11"/>
      <color theme="10"/>
      <name val="Calibri"/>
      <scheme val="minor"/>
    </font>
    <font>
      <b/>
      <sz val="11"/>
      <name val="Calibri"/>
      <scheme val="minor"/>
    </font>
    <font>
      <sz val="9"/>
      <name val="Tahoma"/>
    </font>
  </fonts>
  <fills count="4">
    <fill>
      <patternFill patternType="none"/>
    </fill>
    <fill>
      <patternFill patternType="gray125"/>
    </fill>
    <fill>
      <patternFill patternType="solid">
        <fgColor rgb="FFF2F2F2"/>
      </patternFill>
    </fill>
    <fill>
      <patternFill patternType="solid">
        <fgColor rgb="FFFFFF80"/>
      </patternFill>
    </fill>
  </fills>
  <borders count="7">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top style="thin">
        <color auto="1"/>
      </top>
      <bottom style="thin">
        <color auto="1"/>
      </bottom>
      <diagonal/>
    </border>
    <border>
      <left/>
      <right/>
      <top style="thin">
        <color auto="1"/>
      </top>
      <bottom/>
      <diagonal/>
    </border>
  </borders>
  <cellStyleXfs count="2">
    <xf numFmtId="0" fontId="0" fillId="0" borderId="0"/>
    <xf numFmtId="0" fontId="8" fillId="0" borderId="0" applyNumberFormat="0" applyFill="0" applyBorder="0" applyAlignment="0" applyProtection="0"/>
  </cellStyleXfs>
  <cellXfs count="48">
    <xf numFmtId="0" fontId="0" fillId="0" borderId="0" xfId="0"/>
    <xf numFmtId="0" fontId="1" fillId="0" borderId="0" xfId="0" applyFont="1" applyAlignment="1">
      <alignment vertical="top"/>
    </xf>
    <xf numFmtId="0" fontId="2" fillId="0" borderId="0" xfId="0" applyFont="1" applyAlignment="1">
      <alignment vertical="top"/>
    </xf>
    <xf numFmtId="0" fontId="3" fillId="0" borderId="0" xfId="0" applyFont="1" applyAlignment="1">
      <alignment vertical="top" wrapText="1"/>
    </xf>
    <xf numFmtId="0" fontId="3" fillId="0" borderId="0" xfId="0" applyFont="1" applyAlignment="1">
      <alignment vertical="center" wrapText="1"/>
    </xf>
    <xf numFmtId="0" fontId="0" fillId="0" borderId="0" xfId="0" applyAlignment="1">
      <alignment vertical="top"/>
    </xf>
    <xf numFmtId="0" fontId="4" fillId="0" borderId="0" xfId="0" applyFont="1" applyAlignment="1">
      <alignment horizontal="left" vertical="top"/>
    </xf>
    <xf numFmtId="0" fontId="5" fillId="0" borderId="0" xfId="0" applyFont="1" applyAlignment="1">
      <alignment horizontal="left" vertical="top"/>
    </xf>
    <xf numFmtId="0" fontId="6" fillId="0" borderId="0" xfId="0" applyFont="1" applyAlignment="1">
      <alignment horizontal="left" vertical="top"/>
    </xf>
    <xf numFmtId="0" fontId="3" fillId="0" borderId="0" xfId="0" applyFont="1" applyAlignment="1">
      <alignment horizontal="right" vertical="top"/>
    </xf>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49" fontId="3" fillId="0" borderId="4" xfId="0" applyNumberFormat="1" applyFont="1" applyBorder="1" applyAlignment="1">
      <alignment horizontal="left" vertical="top" wrapText="1"/>
    </xf>
    <xf numFmtId="0" fontId="3" fillId="0" borderId="4" xfId="0" applyFont="1" applyBorder="1" applyAlignment="1">
      <alignment horizontal="center" vertical="top" wrapText="1"/>
    </xf>
    <xf numFmtId="0" fontId="3" fillId="0" borderId="4" xfId="0" applyFont="1" applyBorder="1" applyAlignment="1">
      <alignment horizontal="right" vertical="top" wrapText="1"/>
    </xf>
    <xf numFmtId="164" fontId="3" fillId="0" borderId="4" xfId="0" applyNumberFormat="1" applyFont="1" applyBorder="1" applyAlignment="1">
      <alignment horizontal="right" vertical="top" wrapText="1"/>
    </xf>
    <xf numFmtId="0" fontId="3" fillId="2" borderId="3" xfId="0" applyFont="1" applyFill="1" applyBorder="1" applyAlignment="1">
      <alignment vertical="top" wrapText="1"/>
    </xf>
    <xf numFmtId="0" fontId="3" fillId="2" borderId="4" xfId="0" applyFont="1" applyFill="1" applyBorder="1" applyAlignment="1">
      <alignment vertical="top" wrapText="1"/>
    </xf>
    <xf numFmtId="49" fontId="3" fillId="0" borderId="3" xfId="0" applyNumberFormat="1" applyFont="1" applyBorder="1" applyAlignment="1">
      <alignment horizontal="left" vertical="top" wrapText="1"/>
    </xf>
    <xf numFmtId="49" fontId="3" fillId="0" borderId="4" xfId="0" applyNumberFormat="1" applyFont="1" applyBorder="1" applyAlignment="1">
      <alignment horizontal="center" vertical="top" wrapText="1"/>
    </xf>
    <xf numFmtId="165" fontId="3" fillId="0" borderId="4" xfId="0" applyNumberFormat="1" applyFont="1" applyBorder="1" applyAlignment="1">
      <alignment horizontal="right" vertical="top" wrapText="1"/>
    </xf>
    <xf numFmtId="164" fontId="3" fillId="3" borderId="4" xfId="0" applyNumberFormat="1" applyFont="1" applyFill="1" applyBorder="1" applyAlignment="1" applyProtection="1">
      <alignment horizontal="right" vertical="top" wrapText="1"/>
      <protection locked="0"/>
    </xf>
    <xf numFmtId="0" fontId="3" fillId="0" borderId="3" xfId="0" applyFont="1" applyBorder="1" applyAlignment="1">
      <alignment vertical="top" wrapText="1"/>
    </xf>
    <xf numFmtId="0" fontId="3" fillId="0" borderId="4" xfId="0" applyFont="1" applyBorder="1" applyAlignment="1">
      <alignment vertical="top" wrapText="1"/>
    </xf>
    <xf numFmtId="0" fontId="3" fillId="0" borderId="1" xfId="0" applyFont="1" applyBorder="1" applyAlignment="1">
      <alignment horizontal="left" vertical="center"/>
    </xf>
    <xf numFmtId="0" fontId="3" fillId="0" borderId="5" xfId="0" applyFont="1" applyBorder="1" applyAlignment="1">
      <alignment horizontal="left" vertical="center"/>
    </xf>
    <xf numFmtId="49" fontId="3" fillId="0" borderId="5" xfId="0" applyNumberFormat="1" applyFont="1" applyBorder="1" applyAlignment="1">
      <alignment horizontal="left" vertical="center" wrapText="1"/>
    </xf>
    <xf numFmtId="0" fontId="3" fillId="0" borderId="5" xfId="0" applyFont="1" applyBorder="1" applyAlignment="1">
      <alignment horizontal="center" vertical="center" wrapText="1"/>
    </xf>
    <xf numFmtId="0" fontId="3" fillId="0" borderId="5" xfId="0" applyFont="1" applyBorder="1" applyAlignment="1">
      <alignment horizontal="right" vertical="center" wrapText="1"/>
    </xf>
    <xf numFmtId="164" fontId="3" fillId="0" borderId="2" xfId="0" applyNumberFormat="1" applyFont="1" applyBorder="1" applyAlignment="1">
      <alignment horizontal="right" vertical="center" wrapText="1"/>
    </xf>
    <xf numFmtId="0" fontId="3" fillId="0" borderId="0" xfId="0" applyFont="1" applyAlignment="1">
      <alignment horizontal="center" vertical="top"/>
    </xf>
    <xf numFmtId="0" fontId="3" fillId="0" borderId="0" xfId="0" applyFont="1" applyAlignment="1">
      <alignment horizontal="center" vertical="top" wrapText="1"/>
    </xf>
    <xf numFmtId="0" fontId="3" fillId="0" borderId="0" xfId="0" applyFont="1" applyAlignment="1">
      <alignment horizontal="left" vertical="top" wrapText="1"/>
    </xf>
    <xf numFmtId="49" fontId="3" fillId="0" borderId="0" xfId="0" applyNumberFormat="1" applyFont="1" applyAlignment="1">
      <alignment horizontal="center" vertical="top" wrapText="1"/>
    </xf>
    <xf numFmtId="49" fontId="3" fillId="0" borderId="0" xfId="0" applyNumberFormat="1" applyFont="1" applyAlignment="1">
      <alignment horizontal="left" vertical="top" wrapText="1"/>
    </xf>
    <xf numFmtId="164" fontId="3" fillId="0" borderId="0" xfId="0" applyNumberFormat="1" applyFont="1" applyAlignment="1">
      <alignment horizontal="right" vertical="top" wrapText="1"/>
    </xf>
    <xf numFmtId="0" fontId="3" fillId="2" borderId="0" xfId="0" applyFont="1" applyFill="1" applyAlignment="1">
      <alignment vertical="top" wrapText="1"/>
    </xf>
    <xf numFmtId="0" fontId="3" fillId="0" borderId="0" xfId="0" applyFont="1" applyAlignment="1">
      <alignment horizontal="left" vertical="center" wrapText="1"/>
    </xf>
    <xf numFmtId="0" fontId="3" fillId="0" borderId="0" xfId="0" applyFont="1" applyAlignment="1">
      <alignment horizontal="left" vertical="center"/>
    </xf>
    <xf numFmtId="49" fontId="3" fillId="0" borderId="0" xfId="0" applyNumberFormat="1" applyFont="1" applyAlignment="1">
      <alignment horizontal="left" vertical="center" wrapText="1"/>
    </xf>
    <xf numFmtId="164" fontId="3" fillId="0" borderId="5" xfId="0" applyNumberFormat="1" applyFont="1" applyBorder="1" applyAlignment="1">
      <alignment horizontal="right" vertical="center" wrapText="1"/>
    </xf>
    <xf numFmtId="164" fontId="3" fillId="0" borderId="6" xfId="0" applyNumberFormat="1" applyFont="1" applyBorder="1" applyAlignment="1">
      <alignment horizontal="right" vertical="top" wrapText="1"/>
    </xf>
    <xf numFmtId="0" fontId="0" fillId="0" borderId="0" xfId="0" applyAlignment="1">
      <alignment horizontal="right"/>
    </xf>
    <xf numFmtId="0" fontId="7" fillId="0" borderId="0" xfId="0" applyFont="1"/>
    <xf numFmtId="0" fontId="8" fillId="0" borderId="0" xfId="1"/>
    <xf numFmtId="0" fontId="9" fillId="0" borderId="0" xfId="0" applyFont="1"/>
  </cellXfs>
  <cellStyles count="2">
    <cellStyle name="Hyperlink" xfId="1" builtinId="8"/>
    <cellStyle name="Normal"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hyperlink" Target="http://civilsoft.co/BillProject/Support.aspx" TargetMode="External"/><Relationship Id="rId1" Type="http://schemas.openxmlformats.org/officeDocument/2006/relationships/hyperlink" Target="http://www.civilsoft.co/BillProject/FreeTrial.asp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72"/>
  <sheetViews>
    <sheetView showGridLines="0" tabSelected="1" topLeftCell="B1" workbookViewId="0">
      <selection activeCell="E16" sqref="E16"/>
    </sheetView>
  </sheetViews>
  <sheetFormatPr defaultColWidth="9.109375" defaultRowHeight="14.4" x14ac:dyDescent="0.3"/>
  <cols>
    <col min="1" max="1" width="5.44140625" style="5" hidden="1" customWidth="1"/>
    <col min="2" max="2" width="9.6640625" style="5" customWidth="1"/>
    <col min="3" max="3" width="10.88671875" style="5" customWidth="1"/>
    <col min="4" max="4" width="38.88671875" style="5" customWidth="1"/>
    <col min="5" max="5" width="6.44140625" style="5" customWidth="1"/>
    <col min="6" max="7" width="10.88671875" style="5" customWidth="1"/>
    <col min="8" max="8" width="14" style="5" customWidth="1"/>
    <col min="9" max="16384" width="9.109375" style="5"/>
  </cols>
  <sheetData>
    <row r="1" spans="1:8" s="1" customFormat="1" ht="13.8" x14ac:dyDescent="0.3">
      <c r="A1" s="1" t="s">
        <v>0</v>
      </c>
      <c r="B1" s="6" t="s">
        <v>1</v>
      </c>
    </row>
    <row r="2" spans="1:8" s="1" customFormat="1" ht="13.8" x14ac:dyDescent="0.3">
      <c r="A2" s="1" t="s">
        <v>2</v>
      </c>
      <c r="B2" s="7" t="s">
        <v>3</v>
      </c>
    </row>
    <row r="3" spans="1:8" s="1" customFormat="1" ht="13.8" x14ac:dyDescent="0.3">
      <c r="B3" s="7" t="s">
        <v>4</v>
      </c>
    </row>
    <row r="4" spans="1:8" s="1" customFormat="1" ht="13.8" x14ac:dyDescent="0.3">
      <c r="B4" s="8" t="s">
        <v>5</v>
      </c>
    </row>
    <row r="5" spans="1:8" s="1" customFormat="1" ht="13.8" x14ac:dyDescent="0.3">
      <c r="B5" s="8" t="s">
        <v>6</v>
      </c>
    </row>
    <row r="6" spans="1:8" s="2" customFormat="1" ht="12" x14ac:dyDescent="0.3">
      <c r="H6" s="9" t="s">
        <v>7</v>
      </c>
    </row>
    <row r="7" spans="1:8" s="3" customFormat="1" ht="27.45" customHeight="1" x14ac:dyDescent="0.3">
      <c r="B7" s="10" t="s">
        <v>8</v>
      </c>
      <c r="C7" s="10" t="s">
        <v>9</v>
      </c>
      <c r="D7" s="10" t="s">
        <v>10</v>
      </c>
      <c r="E7" s="10" t="s">
        <v>11</v>
      </c>
      <c r="F7" s="10" t="s">
        <v>12</v>
      </c>
      <c r="G7" s="10" t="s">
        <v>13</v>
      </c>
      <c r="H7" s="11" t="s">
        <v>14</v>
      </c>
    </row>
    <row r="8" spans="1:8" s="3" customFormat="1" ht="24" customHeight="1" x14ac:dyDescent="0.3">
      <c r="A8" s="3">
        <v>159</v>
      </c>
      <c r="B8" s="12"/>
      <c r="C8" s="13"/>
      <c r="D8" s="14" t="s">
        <v>15</v>
      </c>
      <c r="E8" s="15"/>
      <c r="F8" s="16"/>
      <c r="G8" s="16"/>
      <c r="H8" s="17"/>
    </row>
    <row r="9" spans="1:8" s="3" customFormat="1" ht="12" customHeight="1" x14ac:dyDescent="0.3">
      <c r="B9" s="18"/>
      <c r="C9" s="19"/>
      <c r="D9" s="19"/>
      <c r="E9" s="19"/>
      <c r="F9" s="19"/>
      <c r="G9" s="19"/>
      <c r="H9" s="19"/>
    </row>
    <row r="10" spans="1:8" s="3" customFormat="1" ht="12" customHeight="1" x14ac:dyDescent="0.3">
      <c r="A10" s="3">
        <v>199</v>
      </c>
      <c r="B10" s="20" t="s">
        <v>16</v>
      </c>
      <c r="C10" s="13"/>
      <c r="D10" s="14" t="s">
        <v>17</v>
      </c>
      <c r="E10" s="15"/>
      <c r="F10" s="16"/>
      <c r="G10" s="16"/>
      <c r="H10" s="17"/>
    </row>
    <row r="11" spans="1:8" s="3" customFormat="1" ht="12" customHeight="1" x14ac:dyDescent="0.3">
      <c r="B11" s="18"/>
      <c r="C11" s="19"/>
      <c r="D11" s="19"/>
      <c r="E11" s="19"/>
      <c r="F11" s="19"/>
      <c r="G11" s="19"/>
      <c r="H11" s="19"/>
    </row>
    <row r="12" spans="1:8" s="3" customFormat="1" ht="96" customHeight="1" x14ac:dyDescent="0.3">
      <c r="A12" s="3">
        <v>200</v>
      </c>
      <c r="B12" s="20"/>
      <c r="C12" s="13"/>
      <c r="D12" s="13" t="s">
        <v>18</v>
      </c>
      <c r="E12" s="15"/>
      <c r="F12" s="16"/>
      <c r="G12" s="16"/>
      <c r="H12" s="17"/>
    </row>
    <row r="13" spans="1:8" s="3" customFormat="1" ht="12" customHeight="1" x14ac:dyDescent="0.3">
      <c r="B13" s="18"/>
      <c r="C13" s="19"/>
      <c r="D13" s="19"/>
      <c r="E13" s="19"/>
      <c r="F13" s="19"/>
      <c r="G13" s="19"/>
      <c r="H13" s="19"/>
    </row>
    <row r="14" spans="1:8" s="3" customFormat="1" ht="12" customHeight="1" x14ac:dyDescent="0.3">
      <c r="A14" s="3">
        <v>201</v>
      </c>
      <c r="B14" s="20" t="s">
        <v>19</v>
      </c>
      <c r="C14" s="13"/>
      <c r="D14" s="14" t="s">
        <v>20</v>
      </c>
      <c r="E14" s="15"/>
      <c r="F14" s="16"/>
      <c r="G14" s="16"/>
      <c r="H14" s="17"/>
    </row>
    <row r="15" spans="1:8" s="3" customFormat="1" ht="12" customHeight="1" x14ac:dyDescent="0.3">
      <c r="B15" s="18"/>
      <c r="C15" s="19"/>
      <c r="D15" s="19"/>
      <c r="E15" s="19"/>
      <c r="F15" s="19"/>
      <c r="G15" s="19"/>
      <c r="H15" s="19"/>
    </row>
    <row r="16" spans="1:8" s="3" customFormat="1" ht="72" customHeight="1" x14ac:dyDescent="0.3">
      <c r="A16" s="3">
        <v>202</v>
      </c>
      <c r="B16" s="20"/>
      <c r="C16" s="13"/>
      <c r="D16" s="13" t="s">
        <v>21</v>
      </c>
      <c r="E16" s="21" t="s">
        <v>22</v>
      </c>
      <c r="F16" s="22">
        <v>1</v>
      </c>
      <c r="G16" s="23" t="s">
        <v>23</v>
      </c>
      <c r="H16" s="17" t="e">
        <f>IF(E16 = CHAR(37), F16*G16/100,F16*G16)</f>
        <v>#VALUE!</v>
      </c>
    </row>
    <row r="17" spans="1:8" s="3" customFormat="1" ht="12" customHeight="1" x14ac:dyDescent="0.3">
      <c r="B17" s="18"/>
      <c r="C17" s="19"/>
      <c r="D17" s="19"/>
      <c r="E17" s="19"/>
      <c r="F17" s="19"/>
      <c r="G17" s="19"/>
      <c r="H17" s="19"/>
    </row>
    <row r="18" spans="1:8" s="3" customFormat="1" ht="12" customHeight="1" x14ac:dyDescent="0.3">
      <c r="A18" s="3">
        <v>203</v>
      </c>
      <c r="B18" s="20" t="s">
        <v>24</v>
      </c>
      <c r="C18" s="13"/>
      <c r="D18" s="14" t="s">
        <v>25</v>
      </c>
      <c r="E18" s="21"/>
      <c r="F18" s="22"/>
      <c r="G18" s="17"/>
      <c r="H18" s="17"/>
    </row>
    <row r="19" spans="1:8" s="3" customFormat="1" ht="12" customHeight="1" x14ac:dyDescent="0.3">
      <c r="B19" s="18"/>
      <c r="C19" s="19"/>
      <c r="D19" s="19"/>
      <c r="E19" s="19"/>
      <c r="F19" s="19"/>
      <c r="G19" s="19"/>
      <c r="H19" s="19"/>
    </row>
    <row r="20" spans="1:8" s="3" customFormat="1" ht="60" customHeight="1" x14ac:dyDescent="0.3">
      <c r="A20" s="3">
        <v>204</v>
      </c>
      <c r="B20" s="20"/>
      <c r="C20" s="13"/>
      <c r="D20" s="14" t="s">
        <v>26</v>
      </c>
      <c r="E20" s="21" t="s">
        <v>22</v>
      </c>
      <c r="F20" s="22">
        <v>1</v>
      </c>
      <c r="G20" s="23" t="s">
        <v>23</v>
      </c>
      <c r="H20" s="17" t="e">
        <f>IF(E20 = CHAR(37), F20*G20/100,F20*G20)</f>
        <v>#VALUE!</v>
      </c>
    </row>
    <row r="21" spans="1:8" s="3" customFormat="1" ht="12" customHeight="1" x14ac:dyDescent="0.3">
      <c r="B21" s="18"/>
      <c r="C21" s="19"/>
      <c r="D21" s="19"/>
      <c r="E21" s="19"/>
      <c r="F21" s="19"/>
      <c r="G21" s="19"/>
      <c r="H21" s="19"/>
    </row>
    <row r="22" spans="1:8" s="3" customFormat="1" ht="12" customHeight="1" x14ac:dyDescent="0.3">
      <c r="A22" s="3">
        <v>205</v>
      </c>
      <c r="B22" s="20" t="s">
        <v>27</v>
      </c>
      <c r="C22" s="13"/>
      <c r="D22" s="14" t="s">
        <v>28</v>
      </c>
      <c r="E22" s="21"/>
      <c r="F22" s="22"/>
      <c r="G22" s="17"/>
      <c r="H22" s="17"/>
    </row>
    <row r="23" spans="1:8" s="3" customFormat="1" ht="12" customHeight="1" x14ac:dyDescent="0.3">
      <c r="B23" s="18"/>
      <c r="C23" s="19"/>
      <c r="D23" s="19"/>
      <c r="E23" s="19"/>
      <c r="F23" s="19"/>
      <c r="G23" s="19"/>
      <c r="H23" s="19"/>
    </row>
    <row r="24" spans="1:8" s="3" customFormat="1" ht="24" customHeight="1" x14ac:dyDescent="0.3">
      <c r="A24" s="3">
        <v>206</v>
      </c>
      <c r="B24" s="20"/>
      <c r="C24" s="13"/>
      <c r="D24" s="14" t="s">
        <v>29</v>
      </c>
      <c r="E24" s="21" t="s">
        <v>22</v>
      </c>
      <c r="F24" s="22">
        <v>1</v>
      </c>
      <c r="G24" s="23" t="s">
        <v>23</v>
      </c>
      <c r="H24" s="17" t="e">
        <f>IF(E24 = CHAR(37), F24*G24/100,F24*G24)</f>
        <v>#VALUE!</v>
      </c>
    </row>
    <row r="25" spans="1:8" s="3" customFormat="1" ht="12" customHeight="1" x14ac:dyDescent="0.3">
      <c r="B25" s="18"/>
      <c r="C25" s="19"/>
      <c r="D25" s="19"/>
      <c r="E25" s="19"/>
      <c r="F25" s="19"/>
      <c r="G25" s="19"/>
      <c r="H25" s="19"/>
    </row>
    <row r="26" spans="1:8" s="3" customFormat="1" ht="24" customHeight="1" x14ac:dyDescent="0.3">
      <c r="A26" s="3">
        <v>207</v>
      </c>
      <c r="B26" s="20" t="s">
        <v>30</v>
      </c>
      <c r="C26" s="13"/>
      <c r="D26" s="14" t="s">
        <v>31</v>
      </c>
      <c r="E26" s="21"/>
      <c r="F26" s="22"/>
      <c r="G26" s="17"/>
      <c r="H26" s="17"/>
    </row>
    <row r="27" spans="1:8" s="3" customFormat="1" ht="12" customHeight="1" x14ac:dyDescent="0.3">
      <c r="B27" s="18"/>
      <c r="C27" s="19"/>
      <c r="D27" s="19"/>
      <c r="E27" s="19"/>
      <c r="F27" s="19"/>
      <c r="G27" s="19"/>
      <c r="H27" s="19"/>
    </row>
    <row r="28" spans="1:8" s="3" customFormat="1" ht="84" customHeight="1" x14ac:dyDescent="0.3">
      <c r="A28" s="3">
        <v>208</v>
      </c>
      <c r="B28" s="20"/>
      <c r="C28" s="13"/>
      <c r="D28" s="13" t="s">
        <v>32</v>
      </c>
      <c r="E28" s="21" t="s">
        <v>22</v>
      </c>
      <c r="F28" s="22">
        <v>1</v>
      </c>
      <c r="G28" s="23" t="s">
        <v>23</v>
      </c>
      <c r="H28" s="17" t="e">
        <f>IF(E28 = CHAR(37), F28*G28/100,F28*G28)</f>
        <v>#VALUE!</v>
      </c>
    </row>
    <row r="29" spans="1:8" s="3" customFormat="1" ht="12" customHeight="1" x14ac:dyDescent="0.3">
      <c r="B29" s="18"/>
      <c r="C29" s="19"/>
      <c r="D29" s="19"/>
      <c r="E29" s="19"/>
      <c r="F29" s="19"/>
      <c r="G29" s="19"/>
      <c r="H29" s="19"/>
    </row>
    <row r="30" spans="1:8" s="3" customFormat="1" ht="12" customHeight="1" x14ac:dyDescent="0.3">
      <c r="A30" s="3">
        <v>209</v>
      </c>
      <c r="B30" s="20" t="s">
        <v>33</v>
      </c>
      <c r="C30" s="13"/>
      <c r="D30" s="14" t="s">
        <v>34</v>
      </c>
      <c r="E30" s="21"/>
      <c r="F30" s="22"/>
      <c r="G30" s="17"/>
      <c r="H30" s="17"/>
    </row>
    <row r="31" spans="1:8" s="3" customFormat="1" ht="12" customHeight="1" x14ac:dyDescent="0.3">
      <c r="B31" s="18"/>
      <c r="C31" s="19"/>
      <c r="D31" s="19"/>
      <c r="E31" s="19"/>
      <c r="F31" s="19"/>
      <c r="G31" s="19"/>
      <c r="H31" s="19"/>
    </row>
    <row r="32" spans="1:8" s="3" customFormat="1" ht="36" customHeight="1" x14ac:dyDescent="0.3">
      <c r="A32" s="3">
        <v>210</v>
      </c>
      <c r="B32" s="20"/>
      <c r="C32" s="13"/>
      <c r="D32" s="14" t="s">
        <v>35</v>
      </c>
      <c r="E32" s="21" t="s">
        <v>22</v>
      </c>
      <c r="F32" s="22">
        <v>1</v>
      </c>
      <c r="G32" s="23" t="s">
        <v>23</v>
      </c>
      <c r="H32" s="17" t="e">
        <f>IF(E32 = CHAR(37), F32*G32/100,F32*G32)</f>
        <v>#VALUE!</v>
      </c>
    </row>
    <row r="33" spans="1:8" s="3" customFormat="1" ht="12" customHeight="1" x14ac:dyDescent="0.3">
      <c r="B33" s="18"/>
      <c r="C33" s="19"/>
      <c r="D33" s="19"/>
      <c r="E33" s="19"/>
      <c r="F33" s="19"/>
      <c r="G33" s="19"/>
      <c r="H33" s="19"/>
    </row>
    <row r="34" spans="1:8" s="3" customFormat="1" ht="12" customHeight="1" x14ac:dyDescent="0.3">
      <c r="A34" s="3">
        <v>211</v>
      </c>
      <c r="B34" s="20" t="s">
        <v>36</v>
      </c>
      <c r="C34" s="13"/>
      <c r="D34" s="14" t="s">
        <v>37</v>
      </c>
      <c r="E34" s="21"/>
      <c r="F34" s="22"/>
      <c r="G34" s="17"/>
      <c r="H34" s="17"/>
    </row>
    <row r="35" spans="1:8" s="3" customFormat="1" ht="12" customHeight="1" x14ac:dyDescent="0.3">
      <c r="B35" s="18"/>
      <c r="C35" s="19"/>
      <c r="D35" s="19"/>
      <c r="E35" s="19"/>
      <c r="F35" s="19"/>
      <c r="G35" s="19"/>
      <c r="H35" s="19"/>
    </row>
    <row r="36" spans="1:8" s="3" customFormat="1" ht="36" customHeight="1" x14ac:dyDescent="0.3">
      <c r="A36" s="3">
        <v>212</v>
      </c>
      <c r="B36" s="20"/>
      <c r="C36" s="13"/>
      <c r="D36" s="14" t="s">
        <v>38</v>
      </c>
      <c r="E36" s="21" t="s">
        <v>22</v>
      </c>
      <c r="F36" s="22">
        <v>1</v>
      </c>
      <c r="G36" s="23" t="s">
        <v>23</v>
      </c>
      <c r="H36" s="17" t="e">
        <f>IF(E36 = CHAR(37), F36*G36/100,F36*G36)</f>
        <v>#VALUE!</v>
      </c>
    </row>
    <row r="37" spans="1:8" s="3" customFormat="1" ht="12" customHeight="1" x14ac:dyDescent="0.3">
      <c r="B37" s="18"/>
      <c r="C37" s="19"/>
      <c r="D37" s="19"/>
      <c r="E37" s="19"/>
      <c r="F37" s="19"/>
      <c r="G37" s="19"/>
      <c r="H37" s="19"/>
    </row>
    <row r="38" spans="1:8" s="3" customFormat="1" ht="12" customHeight="1" x14ac:dyDescent="0.3">
      <c r="A38" s="3">
        <v>213</v>
      </c>
      <c r="B38" s="20" t="s">
        <v>39</v>
      </c>
      <c r="C38" s="13"/>
      <c r="D38" s="14" t="s">
        <v>40</v>
      </c>
      <c r="E38" s="21"/>
      <c r="F38" s="22"/>
      <c r="G38" s="17"/>
      <c r="H38" s="17"/>
    </row>
    <row r="39" spans="1:8" s="3" customFormat="1" ht="12" customHeight="1" x14ac:dyDescent="0.3">
      <c r="B39" s="18"/>
      <c r="C39" s="19"/>
      <c r="D39" s="19"/>
      <c r="E39" s="19"/>
      <c r="F39" s="19"/>
      <c r="G39" s="19"/>
      <c r="H39" s="19"/>
    </row>
    <row r="40" spans="1:8" s="3" customFormat="1" ht="12" customHeight="1" x14ac:dyDescent="0.3">
      <c r="B40" s="24"/>
      <c r="C40" s="25"/>
      <c r="D40" s="25"/>
      <c r="E40" s="25"/>
      <c r="F40" s="25"/>
      <c r="G40" s="25"/>
      <c r="H40" s="25"/>
    </row>
    <row r="41" spans="1:8" s="3" customFormat="1" ht="12" customHeight="1" x14ac:dyDescent="0.3">
      <c r="B41" s="18"/>
      <c r="C41" s="19"/>
      <c r="D41" s="19"/>
      <c r="E41" s="19"/>
      <c r="F41" s="19"/>
      <c r="G41" s="19"/>
      <c r="H41" s="19"/>
    </row>
    <row r="42" spans="1:8" s="4" customFormat="1" ht="20.100000000000001" customHeight="1" x14ac:dyDescent="0.3">
      <c r="B42" s="26" t="s">
        <v>41</v>
      </c>
      <c r="C42" s="27"/>
      <c r="D42" s="28"/>
      <c r="E42" s="29"/>
      <c r="F42" s="30"/>
      <c r="G42" s="30"/>
      <c r="H42" s="31" t="e">
        <f>SUM(H8:H41)</f>
        <v>#VALUE!</v>
      </c>
    </row>
    <row r="43" spans="1:8" s="2" customFormat="1" ht="12" customHeight="1" x14ac:dyDescent="0.3">
      <c r="D43" s="32" t="s">
        <v>42</v>
      </c>
    </row>
    <row r="44" spans="1:8" s="1" customFormat="1" ht="13.8" x14ac:dyDescent="0.3">
      <c r="B44" s="6" t="s">
        <v>1</v>
      </c>
    </row>
    <row r="45" spans="1:8" s="1" customFormat="1" ht="13.8" x14ac:dyDescent="0.3">
      <c r="B45" s="7" t="s">
        <v>3</v>
      </c>
    </row>
    <row r="46" spans="1:8" s="1" customFormat="1" ht="13.8" x14ac:dyDescent="0.3">
      <c r="B46" s="7" t="s">
        <v>4</v>
      </c>
    </row>
    <row r="47" spans="1:8" s="1" customFormat="1" ht="13.8" x14ac:dyDescent="0.3">
      <c r="B47" s="8" t="s">
        <v>5</v>
      </c>
    </row>
    <row r="48" spans="1:8" s="1" customFormat="1" ht="13.8" x14ac:dyDescent="0.3">
      <c r="B48" s="8" t="s">
        <v>6</v>
      </c>
    </row>
    <row r="49" spans="1:8" s="2" customFormat="1" ht="12" x14ac:dyDescent="0.3">
      <c r="H49" s="9" t="s">
        <v>7</v>
      </c>
    </row>
    <row r="50" spans="1:8" s="3" customFormat="1" ht="27.45" customHeight="1" x14ac:dyDescent="0.3">
      <c r="B50" s="10" t="s">
        <v>8</v>
      </c>
      <c r="C50" s="10" t="s">
        <v>9</v>
      </c>
      <c r="D50" s="10" t="s">
        <v>10</v>
      </c>
      <c r="E50" s="10" t="s">
        <v>11</v>
      </c>
      <c r="F50" s="10" t="s">
        <v>12</v>
      </c>
      <c r="G50" s="10" t="s">
        <v>13</v>
      </c>
      <c r="H50" s="11" t="s">
        <v>14</v>
      </c>
    </row>
    <row r="51" spans="1:8" s="4" customFormat="1" ht="20.100000000000001" customHeight="1" x14ac:dyDescent="0.3">
      <c r="B51" s="26" t="s">
        <v>43</v>
      </c>
      <c r="C51" s="27"/>
      <c r="D51" s="28"/>
      <c r="E51" s="29"/>
      <c r="F51" s="30"/>
      <c r="G51" s="30"/>
      <c r="H51" s="31" t="e">
        <f>H42</f>
        <v>#VALUE!</v>
      </c>
    </row>
    <row r="52" spans="1:8" s="3" customFormat="1" ht="48" customHeight="1" x14ac:dyDescent="0.3">
      <c r="A52" s="3">
        <v>214</v>
      </c>
      <c r="B52" s="20"/>
      <c r="C52" s="13"/>
      <c r="D52" s="14" t="s">
        <v>44</v>
      </c>
      <c r="E52" s="21" t="s">
        <v>22</v>
      </c>
      <c r="F52" s="22">
        <v>0</v>
      </c>
      <c r="G52" s="23" t="s">
        <v>23</v>
      </c>
      <c r="H52" s="17" t="e">
        <f>IF(E52 = CHAR(37), F52*G52/100,F52*G52)</f>
        <v>#VALUE!</v>
      </c>
    </row>
    <row r="53" spans="1:8" s="3" customFormat="1" ht="12" customHeight="1" x14ac:dyDescent="0.3">
      <c r="B53" s="18"/>
      <c r="C53" s="19"/>
      <c r="D53" s="19"/>
      <c r="E53" s="19"/>
      <c r="F53" s="19"/>
      <c r="G53" s="19"/>
      <c r="H53" s="19"/>
    </row>
    <row r="54" spans="1:8" s="3" customFormat="1" ht="12" customHeight="1" x14ac:dyDescent="0.3">
      <c r="A54" s="3">
        <v>215</v>
      </c>
      <c r="B54" s="20" t="s">
        <v>45</v>
      </c>
      <c r="C54" s="13"/>
      <c r="D54" s="14" t="s">
        <v>46</v>
      </c>
      <c r="E54" s="21"/>
      <c r="F54" s="22"/>
      <c r="G54" s="17"/>
      <c r="H54" s="17"/>
    </row>
    <row r="55" spans="1:8" s="3" customFormat="1" ht="12" customHeight="1" x14ac:dyDescent="0.3">
      <c r="B55" s="18"/>
      <c r="C55" s="19"/>
      <c r="D55" s="19"/>
      <c r="E55" s="19"/>
      <c r="F55" s="19"/>
      <c r="G55" s="19"/>
      <c r="H55" s="19"/>
    </row>
    <row r="56" spans="1:8" s="3" customFormat="1" ht="72" customHeight="1" x14ac:dyDescent="0.3">
      <c r="A56" s="3">
        <v>216</v>
      </c>
      <c r="B56" s="20"/>
      <c r="C56" s="13"/>
      <c r="D56" s="13" t="s">
        <v>47</v>
      </c>
      <c r="E56" s="21"/>
      <c r="F56" s="22"/>
      <c r="G56" s="17"/>
      <c r="H56" s="17"/>
    </row>
    <row r="57" spans="1:8" s="3" customFormat="1" ht="12" customHeight="1" x14ac:dyDescent="0.3">
      <c r="B57" s="18"/>
      <c r="C57" s="19"/>
      <c r="D57" s="19"/>
      <c r="E57" s="19"/>
      <c r="F57" s="19"/>
      <c r="G57" s="19"/>
      <c r="H57" s="19"/>
    </row>
    <row r="58" spans="1:8" s="3" customFormat="1" ht="12" customHeight="1" x14ac:dyDescent="0.3">
      <c r="A58" s="3">
        <v>217</v>
      </c>
      <c r="B58" s="20" t="s">
        <v>48</v>
      </c>
      <c r="C58" s="13"/>
      <c r="D58" s="14" t="s">
        <v>49</v>
      </c>
      <c r="E58" s="21" t="s">
        <v>22</v>
      </c>
      <c r="F58" s="22">
        <v>1</v>
      </c>
      <c r="G58" s="23" t="s">
        <v>23</v>
      </c>
      <c r="H58" s="17" t="e">
        <f>IF(E58 = CHAR(37), F58*G58/100,F58*G58)</f>
        <v>#VALUE!</v>
      </c>
    </row>
    <row r="59" spans="1:8" s="3" customFormat="1" ht="12" customHeight="1" x14ac:dyDescent="0.3">
      <c r="B59" s="18"/>
      <c r="C59" s="19"/>
      <c r="D59" s="19"/>
      <c r="E59" s="19"/>
      <c r="F59" s="19"/>
      <c r="G59" s="19"/>
      <c r="H59" s="19"/>
    </row>
    <row r="60" spans="1:8" s="3" customFormat="1" ht="12" customHeight="1" x14ac:dyDescent="0.3">
      <c r="A60" s="3">
        <v>218</v>
      </c>
      <c r="B60" s="20" t="s">
        <v>50</v>
      </c>
      <c r="C60" s="13"/>
      <c r="D60" s="14" t="s">
        <v>51</v>
      </c>
      <c r="E60" s="21" t="s">
        <v>22</v>
      </c>
      <c r="F60" s="22">
        <v>1</v>
      </c>
      <c r="G60" s="23" t="s">
        <v>23</v>
      </c>
      <c r="H60" s="17" t="e">
        <f>IF(E60 = CHAR(37), F60*G60/100,F60*G60)</f>
        <v>#VALUE!</v>
      </c>
    </row>
    <row r="61" spans="1:8" s="3" customFormat="1" ht="12" customHeight="1" x14ac:dyDescent="0.3">
      <c r="B61" s="18"/>
      <c r="C61" s="19"/>
      <c r="D61" s="19"/>
      <c r="E61" s="19"/>
      <c r="F61" s="19"/>
      <c r="G61" s="19"/>
      <c r="H61" s="19"/>
    </row>
    <row r="62" spans="1:8" s="3" customFormat="1" ht="12" customHeight="1" x14ac:dyDescent="0.3">
      <c r="A62" s="3">
        <v>219</v>
      </c>
      <c r="B62" s="20" t="s">
        <v>52</v>
      </c>
      <c r="C62" s="13"/>
      <c r="D62" s="14" t="s">
        <v>53</v>
      </c>
      <c r="E62" s="21"/>
      <c r="F62" s="22"/>
      <c r="G62" s="17"/>
      <c r="H62" s="17"/>
    </row>
    <row r="63" spans="1:8" s="3" customFormat="1" ht="12" customHeight="1" x14ac:dyDescent="0.3">
      <c r="B63" s="18"/>
      <c r="C63" s="19"/>
      <c r="D63" s="19"/>
      <c r="E63" s="19"/>
      <c r="F63" s="19"/>
      <c r="G63" s="19"/>
      <c r="H63" s="19"/>
    </row>
    <row r="64" spans="1:8" s="3" customFormat="1" ht="24" customHeight="1" x14ac:dyDescent="0.3">
      <c r="A64" s="3">
        <v>220</v>
      </c>
      <c r="B64" s="20"/>
      <c r="C64" s="13"/>
      <c r="D64" s="14" t="s">
        <v>54</v>
      </c>
      <c r="E64" s="21" t="s">
        <v>22</v>
      </c>
      <c r="F64" s="22">
        <v>1</v>
      </c>
      <c r="G64" s="23" t="s">
        <v>23</v>
      </c>
      <c r="H64" s="17" t="e">
        <f>IF(E64 = CHAR(37), F64*G64/100,F64*G64)</f>
        <v>#VALUE!</v>
      </c>
    </row>
    <row r="65" spans="1:8" s="3" customFormat="1" ht="12" customHeight="1" x14ac:dyDescent="0.3">
      <c r="B65" s="18"/>
      <c r="C65" s="19"/>
      <c r="D65" s="19"/>
      <c r="E65" s="19"/>
      <c r="F65" s="19"/>
      <c r="G65" s="19"/>
      <c r="H65" s="19"/>
    </row>
    <row r="66" spans="1:8" s="3" customFormat="1" ht="12" customHeight="1" x14ac:dyDescent="0.3">
      <c r="A66" s="3">
        <v>221</v>
      </c>
      <c r="B66" s="20" t="s">
        <v>55</v>
      </c>
      <c r="C66" s="13"/>
      <c r="D66" s="14" t="s">
        <v>56</v>
      </c>
      <c r="E66" s="21"/>
      <c r="F66" s="22"/>
      <c r="G66" s="17"/>
      <c r="H66" s="17"/>
    </row>
    <row r="67" spans="1:8" s="3" customFormat="1" ht="12" customHeight="1" x14ac:dyDescent="0.3">
      <c r="B67" s="18"/>
      <c r="C67" s="19"/>
      <c r="D67" s="19"/>
      <c r="E67" s="19"/>
      <c r="F67" s="19"/>
      <c r="G67" s="19"/>
      <c r="H67" s="19"/>
    </row>
    <row r="68" spans="1:8" s="3" customFormat="1" ht="36" customHeight="1" x14ac:dyDescent="0.3">
      <c r="A68" s="3">
        <v>222</v>
      </c>
      <c r="B68" s="20"/>
      <c r="C68" s="13"/>
      <c r="D68" s="14" t="s">
        <v>57</v>
      </c>
      <c r="E68" s="21" t="s">
        <v>22</v>
      </c>
      <c r="F68" s="22">
        <v>1</v>
      </c>
      <c r="G68" s="23" t="s">
        <v>23</v>
      </c>
      <c r="H68" s="17" t="e">
        <f>IF(E68 = CHAR(37), F68*G68/100,F68*G68)</f>
        <v>#VALUE!</v>
      </c>
    </row>
    <row r="69" spans="1:8" s="3" customFormat="1" ht="12" customHeight="1" x14ac:dyDescent="0.3">
      <c r="B69" s="18"/>
      <c r="C69" s="19"/>
      <c r="D69" s="19"/>
      <c r="E69" s="19"/>
      <c r="F69" s="19"/>
      <c r="G69" s="19"/>
      <c r="H69" s="19"/>
    </row>
    <row r="70" spans="1:8" s="3" customFormat="1" ht="12" customHeight="1" x14ac:dyDescent="0.3">
      <c r="A70" s="3">
        <v>223</v>
      </c>
      <c r="B70" s="20" t="s">
        <v>58</v>
      </c>
      <c r="C70" s="13"/>
      <c r="D70" s="14" t="s">
        <v>59</v>
      </c>
      <c r="E70" s="21"/>
      <c r="F70" s="22"/>
      <c r="G70" s="17"/>
      <c r="H70" s="17"/>
    </row>
    <row r="71" spans="1:8" s="3" customFormat="1" ht="12" customHeight="1" x14ac:dyDescent="0.3">
      <c r="B71" s="18"/>
      <c r="C71" s="19"/>
      <c r="D71" s="19"/>
      <c r="E71" s="19"/>
      <c r="F71" s="19"/>
      <c r="G71" s="19"/>
      <c r="H71" s="19"/>
    </row>
    <row r="72" spans="1:8" s="3" customFormat="1" ht="12" customHeight="1" x14ac:dyDescent="0.3">
      <c r="A72" s="3">
        <v>224</v>
      </c>
      <c r="B72" s="20"/>
      <c r="C72" s="13"/>
      <c r="D72" s="14" t="s">
        <v>60</v>
      </c>
      <c r="E72" s="21" t="s">
        <v>22</v>
      </c>
      <c r="F72" s="22">
        <v>1</v>
      </c>
      <c r="G72" s="23" t="s">
        <v>23</v>
      </c>
      <c r="H72" s="17" t="e">
        <f>IF(E72 = CHAR(37), F72*G72/100,F72*G72)</f>
        <v>#VALUE!</v>
      </c>
    </row>
    <row r="73" spans="1:8" s="3" customFormat="1" ht="12" customHeight="1" x14ac:dyDescent="0.3">
      <c r="B73" s="18"/>
      <c r="C73" s="19"/>
      <c r="D73" s="19"/>
      <c r="E73" s="19"/>
      <c r="F73" s="19"/>
      <c r="G73" s="19"/>
      <c r="H73" s="19"/>
    </row>
    <row r="74" spans="1:8" s="3" customFormat="1" ht="12" customHeight="1" x14ac:dyDescent="0.3">
      <c r="A74" s="3">
        <v>225</v>
      </c>
      <c r="B74" s="20" t="s">
        <v>61</v>
      </c>
      <c r="C74" s="13"/>
      <c r="D74" s="14" t="s">
        <v>62</v>
      </c>
      <c r="E74" s="21"/>
      <c r="F74" s="22"/>
      <c r="G74" s="17"/>
      <c r="H74" s="17"/>
    </row>
    <row r="75" spans="1:8" s="3" customFormat="1" ht="12" customHeight="1" x14ac:dyDescent="0.3">
      <c r="B75" s="18"/>
      <c r="C75" s="19"/>
      <c r="D75" s="19"/>
      <c r="E75" s="19"/>
      <c r="F75" s="19"/>
      <c r="G75" s="19"/>
      <c r="H75" s="19"/>
    </row>
    <row r="76" spans="1:8" s="3" customFormat="1" ht="24" customHeight="1" x14ac:dyDescent="0.3">
      <c r="A76" s="3">
        <v>226</v>
      </c>
      <c r="B76" s="20"/>
      <c r="C76" s="13"/>
      <c r="D76" s="14" t="s">
        <v>63</v>
      </c>
      <c r="E76" s="21" t="s">
        <v>22</v>
      </c>
      <c r="F76" s="22">
        <v>1</v>
      </c>
      <c r="G76" s="23" t="s">
        <v>23</v>
      </c>
      <c r="H76" s="17" t="e">
        <f>IF(E76 = CHAR(37), F76*G76/100,F76*G76)</f>
        <v>#VALUE!</v>
      </c>
    </row>
    <row r="77" spans="1:8" s="3" customFormat="1" ht="12" customHeight="1" x14ac:dyDescent="0.3">
      <c r="B77" s="18"/>
      <c r="C77" s="19"/>
      <c r="D77" s="19"/>
      <c r="E77" s="19"/>
      <c r="F77" s="19"/>
      <c r="G77" s="19"/>
      <c r="H77" s="19"/>
    </row>
    <row r="78" spans="1:8" s="3" customFormat="1" ht="12" customHeight="1" x14ac:dyDescent="0.3">
      <c r="A78" s="3">
        <v>227</v>
      </c>
      <c r="B78" s="20" t="s">
        <v>64</v>
      </c>
      <c r="C78" s="13"/>
      <c r="D78" s="14" t="s">
        <v>65</v>
      </c>
      <c r="E78" s="21"/>
      <c r="F78" s="22"/>
      <c r="G78" s="17"/>
      <c r="H78" s="17"/>
    </row>
    <row r="79" spans="1:8" s="3" customFormat="1" ht="12" customHeight="1" x14ac:dyDescent="0.3">
      <c r="B79" s="18"/>
      <c r="C79" s="19"/>
      <c r="D79" s="19"/>
      <c r="E79" s="19"/>
      <c r="F79" s="19"/>
      <c r="G79" s="19"/>
      <c r="H79" s="19"/>
    </row>
    <row r="80" spans="1:8" s="3" customFormat="1" ht="48" customHeight="1" x14ac:dyDescent="0.3">
      <c r="A80" s="3">
        <v>228</v>
      </c>
      <c r="B80" s="20"/>
      <c r="C80" s="13"/>
      <c r="D80" s="14" t="s">
        <v>66</v>
      </c>
      <c r="E80" s="21" t="s">
        <v>22</v>
      </c>
      <c r="F80" s="22">
        <v>1</v>
      </c>
      <c r="G80" s="23" t="s">
        <v>23</v>
      </c>
      <c r="H80" s="17" t="e">
        <f>IF(E80 = CHAR(37), F80*G80/100,F80*G80)</f>
        <v>#VALUE!</v>
      </c>
    </row>
    <row r="81" spans="1:8" s="3" customFormat="1" ht="12" customHeight="1" x14ac:dyDescent="0.3">
      <c r="B81" s="18"/>
      <c r="C81" s="19"/>
      <c r="D81" s="19"/>
      <c r="E81" s="19"/>
      <c r="F81" s="19"/>
      <c r="G81" s="19"/>
      <c r="H81" s="19"/>
    </row>
    <row r="82" spans="1:8" s="3" customFormat="1" ht="12" customHeight="1" x14ac:dyDescent="0.3">
      <c r="A82" s="3">
        <v>229</v>
      </c>
      <c r="B82" s="20" t="s">
        <v>67</v>
      </c>
      <c r="C82" s="13"/>
      <c r="D82" s="14" t="s">
        <v>68</v>
      </c>
      <c r="E82" s="21"/>
      <c r="F82" s="22"/>
      <c r="G82" s="17"/>
      <c r="H82" s="17"/>
    </row>
    <row r="83" spans="1:8" s="3" customFormat="1" ht="12" customHeight="1" x14ac:dyDescent="0.3">
      <c r="B83" s="18"/>
      <c r="C83" s="19"/>
      <c r="D83" s="19"/>
      <c r="E83" s="19"/>
      <c r="F83" s="19"/>
      <c r="G83" s="19"/>
      <c r="H83" s="19"/>
    </row>
    <row r="84" spans="1:8" s="3" customFormat="1" ht="24" customHeight="1" x14ac:dyDescent="0.3">
      <c r="A84" s="3">
        <v>230</v>
      </c>
      <c r="B84" s="20"/>
      <c r="C84" s="13"/>
      <c r="D84" s="14" t="s">
        <v>69</v>
      </c>
      <c r="E84" s="21" t="s">
        <v>22</v>
      </c>
      <c r="F84" s="22">
        <v>1</v>
      </c>
      <c r="G84" s="23" t="s">
        <v>23</v>
      </c>
      <c r="H84" s="17" t="e">
        <f>IF(E84 = CHAR(37), F84*G84/100,F84*G84)</f>
        <v>#VALUE!</v>
      </c>
    </row>
    <row r="85" spans="1:8" s="3" customFormat="1" ht="12" customHeight="1" x14ac:dyDescent="0.3">
      <c r="B85" s="18"/>
      <c r="C85" s="19"/>
      <c r="D85" s="19"/>
      <c r="E85" s="19"/>
      <c r="F85" s="19"/>
      <c r="G85" s="19"/>
      <c r="H85" s="19"/>
    </row>
    <row r="86" spans="1:8" s="3" customFormat="1" ht="12" customHeight="1" x14ac:dyDescent="0.3">
      <c r="A86" s="3">
        <v>231</v>
      </c>
      <c r="B86" s="20" t="s">
        <v>67</v>
      </c>
      <c r="C86" s="13"/>
      <c r="D86" s="14" t="s">
        <v>70</v>
      </c>
      <c r="E86" s="21"/>
      <c r="F86" s="22"/>
      <c r="G86" s="17"/>
      <c r="H86" s="17"/>
    </row>
    <row r="87" spans="1:8" s="3" customFormat="1" ht="12" customHeight="1" x14ac:dyDescent="0.3">
      <c r="B87" s="18"/>
      <c r="C87" s="19"/>
      <c r="D87" s="19"/>
      <c r="E87" s="19"/>
      <c r="F87" s="19"/>
      <c r="G87" s="19"/>
      <c r="H87" s="19"/>
    </row>
    <row r="88" spans="1:8" s="3" customFormat="1" ht="36" customHeight="1" x14ac:dyDescent="0.3">
      <c r="A88" s="3">
        <v>232</v>
      </c>
      <c r="B88" s="20"/>
      <c r="C88" s="13"/>
      <c r="D88" s="14" t="s">
        <v>71</v>
      </c>
      <c r="E88" s="21" t="s">
        <v>22</v>
      </c>
      <c r="F88" s="22">
        <v>1</v>
      </c>
      <c r="G88" s="23" t="s">
        <v>23</v>
      </c>
      <c r="H88" s="17" t="e">
        <f>IF(E88 = CHAR(37), F88*G88/100,F88*G88)</f>
        <v>#VALUE!</v>
      </c>
    </row>
    <row r="89" spans="1:8" s="3" customFormat="1" ht="12" customHeight="1" x14ac:dyDescent="0.3">
      <c r="B89" s="18"/>
      <c r="C89" s="19"/>
      <c r="D89" s="19"/>
      <c r="E89" s="19"/>
      <c r="F89" s="19"/>
      <c r="G89" s="19"/>
      <c r="H89" s="19"/>
    </row>
    <row r="90" spans="1:8" s="3" customFormat="1" ht="12" customHeight="1" x14ac:dyDescent="0.3">
      <c r="A90" s="3">
        <v>233</v>
      </c>
      <c r="B90" s="20" t="s">
        <v>72</v>
      </c>
      <c r="C90" s="13"/>
      <c r="D90" s="14" t="s">
        <v>73</v>
      </c>
      <c r="E90" s="21"/>
      <c r="F90" s="22"/>
      <c r="G90" s="17"/>
      <c r="H90" s="17"/>
    </row>
    <row r="91" spans="1:8" s="3" customFormat="1" ht="12" customHeight="1" x14ac:dyDescent="0.3">
      <c r="B91" s="18"/>
      <c r="C91" s="19"/>
      <c r="D91" s="19"/>
      <c r="E91" s="19"/>
      <c r="F91" s="19"/>
      <c r="G91" s="19"/>
      <c r="H91" s="19"/>
    </row>
    <row r="92" spans="1:8" s="3" customFormat="1" ht="12" customHeight="1" x14ac:dyDescent="0.3">
      <c r="B92" s="24"/>
      <c r="C92" s="25"/>
      <c r="D92" s="25"/>
      <c r="E92" s="25"/>
      <c r="F92" s="25"/>
      <c r="G92" s="25"/>
      <c r="H92" s="25"/>
    </row>
    <row r="93" spans="1:8" s="3" customFormat="1" ht="12" customHeight="1" x14ac:dyDescent="0.3">
      <c r="B93" s="18"/>
      <c r="C93" s="19"/>
      <c r="D93" s="19"/>
      <c r="E93" s="19"/>
      <c r="F93" s="19"/>
      <c r="G93" s="19"/>
      <c r="H93" s="19"/>
    </row>
    <row r="94" spans="1:8" s="3" customFormat="1" ht="12" customHeight="1" x14ac:dyDescent="0.3">
      <c r="B94" s="24"/>
      <c r="C94" s="25"/>
      <c r="D94" s="25"/>
      <c r="E94" s="25"/>
      <c r="F94" s="25"/>
      <c r="G94" s="25"/>
      <c r="H94" s="25"/>
    </row>
    <row r="95" spans="1:8" s="3" customFormat="1" ht="12" customHeight="1" x14ac:dyDescent="0.3">
      <c r="B95" s="18"/>
      <c r="C95" s="19"/>
      <c r="D95" s="19"/>
      <c r="E95" s="19"/>
      <c r="F95" s="19"/>
      <c r="G95" s="19"/>
      <c r="H95" s="19"/>
    </row>
    <row r="96" spans="1:8" s="4" customFormat="1" ht="20.100000000000001" customHeight="1" x14ac:dyDescent="0.3">
      <c r="B96" s="26" t="s">
        <v>41</v>
      </c>
      <c r="C96" s="27"/>
      <c r="D96" s="28"/>
      <c r="E96" s="29"/>
      <c r="F96" s="30"/>
      <c r="G96" s="30"/>
      <c r="H96" s="31" t="e">
        <f>SUM(H51:H95)</f>
        <v>#VALUE!</v>
      </c>
    </row>
    <row r="97" spans="1:8" s="2" customFormat="1" ht="12" customHeight="1" x14ac:dyDescent="0.3">
      <c r="D97" s="32" t="s">
        <v>74</v>
      </c>
    </row>
    <row r="98" spans="1:8" s="1" customFormat="1" ht="13.8" x14ac:dyDescent="0.3">
      <c r="B98" s="6" t="s">
        <v>1</v>
      </c>
    </row>
    <row r="99" spans="1:8" s="1" customFormat="1" ht="13.8" x14ac:dyDescent="0.3">
      <c r="B99" s="7" t="s">
        <v>3</v>
      </c>
    </row>
    <row r="100" spans="1:8" s="1" customFormat="1" ht="13.8" x14ac:dyDescent="0.3">
      <c r="B100" s="7" t="s">
        <v>4</v>
      </c>
    </row>
    <row r="101" spans="1:8" s="1" customFormat="1" ht="13.8" x14ac:dyDescent="0.3">
      <c r="B101" s="8" t="s">
        <v>5</v>
      </c>
    </row>
    <row r="102" spans="1:8" s="1" customFormat="1" ht="13.8" x14ac:dyDescent="0.3">
      <c r="B102" s="8" t="s">
        <v>6</v>
      </c>
    </row>
    <row r="103" spans="1:8" s="2" customFormat="1" ht="12" x14ac:dyDescent="0.3">
      <c r="H103" s="9" t="s">
        <v>7</v>
      </c>
    </row>
    <row r="104" spans="1:8" s="3" customFormat="1" ht="27.45" customHeight="1" x14ac:dyDescent="0.3">
      <c r="B104" s="10" t="s">
        <v>8</v>
      </c>
      <c r="C104" s="10" t="s">
        <v>9</v>
      </c>
      <c r="D104" s="10" t="s">
        <v>10</v>
      </c>
      <c r="E104" s="10" t="s">
        <v>11</v>
      </c>
      <c r="F104" s="10" t="s">
        <v>12</v>
      </c>
      <c r="G104" s="10" t="s">
        <v>13</v>
      </c>
      <c r="H104" s="11" t="s">
        <v>14</v>
      </c>
    </row>
    <row r="105" spans="1:8" s="4" customFormat="1" ht="20.100000000000001" customHeight="1" x14ac:dyDescent="0.3">
      <c r="B105" s="26" t="s">
        <v>43</v>
      </c>
      <c r="C105" s="27"/>
      <c r="D105" s="28"/>
      <c r="E105" s="29"/>
      <c r="F105" s="30"/>
      <c r="G105" s="30"/>
      <c r="H105" s="31" t="e">
        <f>H96</f>
        <v>#VALUE!</v>
      </c>
    </row>
    <row r="106" spans="1:8" s="3" customFormat="1" ht="144" customHeight="1" x14ac:dyDescent="0.3">
      <c r="A106" s="3">
        <v>234</v>
      </c>
      <c r="B106" s="20"/>
      <c r="C106" s="13"/>
      <c r="D106" s="13" t="s">
        <v>75</v>
      </c>
      <c r="E106" s="21" t="s">
        <v>22</v>
      </c>
      <c r="F106" s="22">
        <v>1</v>
      </c>
      <c r="G106" s="23" t="s">
        <v>23</v>
      </c>
      <c r="H106" s="17" t="e">
        <f>IF(E106 = CHAR(37), F106*G106/100,F106*G106)</f>
        <v>#VALUE!</v>
      </c>
    </row>
    <row r="107" spans="1:8" s="3" customFormat="1" ht="12" customHeight="1" x14ac:dyDescent="0.3">
      <c r="B107" s="18"/>
      <c r="C107" s="19"/>
      <c r="D107" s="19"/>
      <c r="E107" s="19"/>
      <c r="F107" s="19"/>
      <c r="G107" s="19"/>
      <c r="H107" s="19"/>
    </row>
    <row r="108" spans="1:8" s="3" customFormat="1" ht="12" customHeight="1" x14ac:dyDescent="0.3">
      <c r="A108" s="3">
        <v>235</v>
      </c>
      <c r="B108" s="20" t="s">
        <v>76</v>
      </c>
      <c r="C108" s="13"/>
      <c r="D108" s="14" t="s">
        <v>77</v>
      </c>
      <c r="E108" s="21"/>
      <c r="F108" s="22"/>
      <c r="G108" s="17"/>
      <c r="H108" s="17"/>
    </row>
    <row r="109" spans="1:8" s="3" customFormat="1" ht="12" customHeight="1" x14ac:dyDescent="0.3">
      <c r="B109" s="18"/>
      <c r="C109" s="19"/>
      <c r="D109" s="19"/>
      <c r="E109" s="19"/>
      <c r="F109" s="19"/>
      <c r="G109" s="19"/>
      <c r="H109" s="19"/>
    </row>
    <row r="110" spans="1:8" s="3" customFormat="1" ht="60" customHeight="1" x14ac:dyDescent="0.3">
      <c r="A110" s="3">
        <v>236</v>
      </c>
      <c r="B110" s="20"/>
      <c r="C110" s="13"/>
      <c r="D110" s="14" t="s">
        <v>78</v>
      </c>
      <c r="E110" s="21" t="s">
        <v>22</v>
      </c>
      <c r="F110" s="22">
        <v>0</v>
      </c>
      <c r="G110" s="23" t="s">
        <v>23</v>
      </c>
      <c r="H110" s="17" t="e">
        <f>IF(E110 = CHAR(37), F110*G110/100,F110*G110)</f>
        <v>#VALUE!</v>
      </c>
    </row>
    <row r="111" spans="1:8" s="3" customFormat="1" ht="12" customHeight="1" x14ac:dyDescent="0.3">
      <c r="B111" s="18"/>
      <c r="C111" s="19"/>
      <c r="D111" s="19"/>
      <c r="E111" s="19"/>
      <c r="F111" s="19"/>
      <c r="G111" s="19"/>
      <c r="H111" s="19"/>
    </row>
    <row r="112" spans="1:8" s="3" customFormat="1" ht="24" customHeight="1" x14ac:dyDescent="0.3">
      <c r="A112" s="3">
        <v>239</v>
      </c>
      <c r="B112" s="20" t="s">
        <v>79</v>
      </c>
      <c r="C112" s="13"/>
      <c r="D112" s="14" t="s">
        <v>80</v>
      </c>
      <c r="E112" s="21"/>
      <c r="F112" s="22"/>
      <c r="G112" s="17"/>
      <c r="H112" s="17"/>
    </row>
    <row r="113" spans="1:8" s="3" customFormat="1" ht="12" customHeight="1" x14ac:dyDescent="0.3">
      <c r="B113" s="18"/>
      <c r="C113" s="19"/>
      <c r="D113" s="19"/>
      <c r="E113" s="19"/>
      <c r="F113" s="19"/>
      <c r="G113" s="19"/>
      <c r="H113" s="19"/>
    </row>
    <row r="114" spans="1:8" s="3" customFormat="1" ht="96" customHeight="1" x14ac:dyDescent="0.3">
      <c r="A114" s="3">
        <v>240</v>
      </c>
      <c r="B114" s="20"/>
      <c r="C114" s="13"/>
      <c r="D114" s="14" t="s">
        <v>81</v>
      </c>
      <c r="E114" s="21" t="s">
        <v>82</v>
      </c>
      <c r="F114" s="22">
        <v>12</v>
      </c>
      <c r="G114" s="23" t="s">
        <v>23</v>
      </c>
      <c r="H114" s="17" t="e">
        <f>IF(E114 = CHAR(37), F114*G114/100,F114*G114)</f>
        <v>#VALUE!</v>
      </c>
    </row>
    <row r="115" spans="1:8" s="3" customFormat="1" ht="12" customHeight="1" x14ac:dyDescent="0.3">
      <c r="B115" s="18"/>
      <c r="C115" s="19"/>
      <c r="D115" s="19"/>
      <c r="E115" s="19"/>
      <c r="F115" s="19"/>
      <c r="G115" s="19"/>
      <c r="H115" s="19"/>
    </row>
    <row r="116" spans="1:8" s="3" customFormat="1" ht="12" customHeight="1" x14ac:dyDescent="0.3">
      <c r="B116" s="24"/>
      <c r="C116" s="25"/>
      <c r="D116" s="25"/>
      <c r="E116" s="25"/>
      <c r="F116" s="25"/>
      <c r="G116" s="25"/>
      <c r="H116" s="25"/>
    </row>
    <row r="117" spans="1:8" s="3" customFormat="1" ht="12" customHeight="1" x14ac:dyDescent="0.3">
      <c r="B117" s="18"/>
      <c r="C117" s="19"/>
      <c r="D117" s="19"/>
      <c r="E117" s="19"/>
      <c r="F117" s="19"/>
      <c r="G117" s="19"/>
      <c r="H117" s="19"/>
    </row>
    <row r="118" spans="1:8" s="3" customFormat="1" ht="12" customHeight="1" x14ac:dyDescent="0.3">
      <c r="B118" s="24"/>
      <c r="C118" s="25"/>
      <c r="D118" s="25"/>
      <c r="E118" s="25"/>
      <c r="F118" s="25"/>
      <c r="G118" s="25"/>
      <c r="H118" s="25"/>
    </row>
    <row r="119" spans="1:8" s="3" customFormat="1" ht="12" customHeight="1" x14ac:dyDescent="0.3">
      <c r="B119" s="18"/>
      <c r="C119" s="19"/>
      <c r="D119" s="19"/>
      <c r="E119" s="19"/>
      <c r="F119" s="19"/>
      <c r="G119" s="19"/>
      <c r="H119" s="19"/>
    </row>
    <row r="120" spans="1:8" s="3" customFormat="1" ht="12" customHeight="1" x14ac:dyDescent="0.3">
      <c r="B120" s="24"/>
      <c r="C120" s="25"/>
      <c r="D120" s="25"/>
      <c r="E120" s="25"/>
      <c r="F120" s="25"/>
      <c r="G120" s="25"/>
      <c r="H120" s="25"/>
    </row>
    <row r="121" spans="1:8" s="3" customFormat="1" ht="12" customHeight="1" x14ac:dyDescent="0.3">
      <c r="B121" s="18"/>
      <c r="C121" s="19"/>
      <c r="D121" s="19"/>
      <c r="E121" s="19"/>
      <c r="F121" s="19"/>
      <c r="G121" s="19"/>
      <c r="H121" s="19"/>
    </row>
    <row r="122" spans="1:8" s="3" customFormat="1" ht="12" customHeight="1" x14ac:dyDescent="0.3">
      <c r="B122" s="24"/>
      <c r="C122" s="25"/>
      <c r="D122" s="25"/>
      <c r="E122" s="25"/>
      <c r="F122" s="25"/>
      <c r="G122" s="25"/>
      <c r="H122" s="25"/>
    </row>
    <row r="123" spans="1:8" s="3" customFormat="1" ht="12" customHeight="1" x14ac:dyDescent="0.3">
      <c r="B123" s="18"/>
      <c r="C123" s="19"/>
      <c r="D123" s="19"/>
      <c r="E123" s="19"/>
      <c r="F123" s="19"/>
      <c r="G123" s="19"/>
      <c r="H123" s="19"/>
    </row>
    <row r="124" spans="1:8" s="3" customFormat="1" ht="12" customHeight="1" x14ac:dyDescent="0.3">
      <c r="B124" s="24"/>
      <c r="C124" s="25"/>
      <c r="D124" s="25"/>
      <c r="E124" s="25"/>
      <c r="F124" s="25"/>
      <c r="G124" s="25"/>
      <c r="H124" s="25"/>
    </row>
    <row r="125" spans="1:8" s="3" customFormat="1" ht="12" customHeight="1" x14ac:dyDescent="0.3">
      <c r="B125" s="18"/>
      <c r="C125" s="19"/>
      <c r="D125" s="19"/>
      <c r="E125" s="19"/>
      <c r="F125" s="19"/>
      <c r="G125" s="19"/>
      <c r="H125" s="19"/>
    </row>
    <row r="126" spans="1:8" s="3" customFormat="1" ht="12" customHeight="1" x14ac:dyDescent="0.3">
      <c r="B126" s="24"/>
      <c r="C126" s="25"/>
      <c r="D126" s="25"/>
      <c r="E126" s="25"/>
      <c r="F126" s="25"/>
      <c r="G126" s="25"/>
      <c r="H126" s="25"/>
    </row>
    <row r="127" spans="1:8" s="3" customFormat="1" ht="12" customHeight="1" x14ac:dyDescent="0.3">
      <c r="B127" s="18"/>
      <c r="C127" s="19"/>
      <c r="D127" s="19"/>
      <c r="E127" s="19"/>
      <c r="F127" s="19"/>
      <c r="G127" s="19"/>
      <c r="H127" s="19"/>
    </row>
    <row r="128" spans="1:8" s="3" customFormat="1" ht="12" customHeight="1" x14ac:dyDescent="0.3">
      <c r="B128" s="24"/>
      <c r="C128" s="25"/>
      <c r="D128" s="25"/>
      <c r="E128" s="25"/>
      <c r="F128" s="25"/>
      <c r="G128" s="25"/>
      <c r="H128" s="25"/>
    </row>
    <row r="129" spans="2:8" s="3" customFormat="1" ht="12" customHeight="1" x14ac:dyDescent="0.3">
      <c r="B129" s="18"/>
      <c r="C129" s="19"/>
      <c r="D129" s="19"/>
      <c r="E129" s="19"/>
      <c r="F129" s="19"/>
      <c r="G129" s="19"/>
      <c r="H129" s="19"/>
    </row>
    <row r="130" spans="2:8" s="3" customFormat="1" ht="12" customHeight="1" x14ac:dyDescent="0.3">
      <c r="B130" s="24"/>
      <c r="C130" s="25"/>
      <c r="D130" s="25"/>
      <c r="E130" s="25"/>
      <c r="F130" s="25"/>
      <c r="G130" s="25"/>
      <c r="H130" s="25"/>
    </row>
    <row r="131" spans="2:8" s="3" customFormat="1" ht="12" customHeight="1" x14ac:dyDescent="0.3">
      <c r="B131" s="18"/>
      <c r="C131" s="19"/>
      <c r="D131" s="19"/>
      <c r="E131" s="19"/>
      <c r="F131" s="19"/>
      <c r="G131" s="19"/>
      <c r="H131" s="19"/>
    </row>
    <row r="132" spans="2:8" s="3" customFormat="1" ht="12" customHeight="1" x14ac:dyDescent="0.3">
      <c r="B132" s="24"/>
      <c r="C132" s="25"/>
      <c r="D132" s="25"/>
      <c r="E132" s="25"/>
      <c r="F132" s="25"/>
      <c r="G132" s="25"/>
      <c r="H132" s="25"/>
    </row>
    <row r="133" spans="2:8" s="3" customFormat="1" ht="12" customHeight="1" x14ac:dyDescent="0.3">
      <c r="B133" s="18"/>
      <c r="C133" s="19"/>
      <c r="D133" s="19"/>
      <c r="E133" s="19"/>
      <c r="F133" s="19"/>
      <c r="G133" s="19"/>
      <c r="H133" s="19"/>
    </row>
    <row r="134" spans="2:8" s="3" customFormat="1" ht="12" customHeight="1" x14ac:dyDescent="0.3">
      <c r="B134" s="24"/>
      <c r="C134" s="25"/>
      <c r="D134" s="25"/>
      <c r="E134" s="25"/>
      <c r="F134" s="25"/>
      <c r="G134" s="25"/>
      <c r="H134" s="25"/>
    </row>
    <row r="135" spans="2:8" s="3" customFormat="1" ht="12" customHeight="1" x14ac:dyDescent="0.3">
      <c r="B135" s="18"/>
      <c r="C135" s="19"/>
      <c r="D135" s="19"/>
      <c r="E135" s="19"/>
      <c r="F135" s="19"/>
      <c r="G135" s="19"/>
      <c r="H135" s="19"/>
    </row>
    <row r="136" spans="2:8" s="3" customFormat="1" ht="12" customHeight="1" x14ac:dyDescent="0.3">
      <c r="B136" s="24"/>
      <c r="C136" s="25"/>
      <c r="D136" s="25"/>
      <c r="E136" s="25"/>
      <c r="F136" s="25"/>
      <c r="G136" s="25"/>
      <c r="H136" s="25"/>
    </row>
    <row r="137" spans="2:8" s="3" customFormat="1" ht="12" customHeight="1" x14ac:dyDescent="0.3">
      <c r="B137" s="18"/>
      <c r="C137" s="19"/>
      <c r="D137" s="19"/>
      <c r="E137" s="19"/>
      <c r="F137" s="19"/>
      <c r="G137" s="19"/>
      <c r="H137" s="19"/>
    </row>
    <row r="138" spans="2:8" s="3" customFormat="1" ht="12" customHeight="1" x14ac:dyDescent="0.3">
      <c r="B138" s="24"/>
      <c r="C138" s="25"/>
      <c r="D138" s="25"/>
      <c r="E138" s="25"/>
      <c r="F138" s="25"/>
      <c r="G138" s="25"/>
      <c r="H138" s="25"/>
    </row>
    <row r="139" spans="2:8" s="3" customFormat="1" ht="12" customHeight="1" x14ac:dyDescent="0.3">
      <c r="B139" s="18"/>
      <c r="C139" s="19"/>
      <c r="D139" s="19"/>
      <c r="E139" s="19"/>
      <c r="F139" s="19"/>
      <c r="G139" s="19"/>
      <c r="H139" s="19"/>
    </row>
    <row r="140" spans="2:8" s="3" customFormat="1" ht="12" customHeight="1" x14ac:dyDescent="0.3">
      <c r="B140" s="24"/>
      <c r="C140" s="25"/>
      <c r="D140" s="25"/>
      <c r="E140" s="25"/>
      <c r="F140" s="25"/>
      <c r="G140" s="25"/>
      <c r="H140" s="25"/>
    </row>
    <row r="141" spans="2:8" s="3" customFormat="1" ht="12" customHeight="1" x14ac:dyDescent="0.3">
      <c r="B141" s="18"/>
      <c r="C141" s="19"/>
      <c r="D141" s="19"/>
      <c r="E141" s="19"/>
      <c r="F141" s="19"/>
      <c r="G141" s="19"/>
      <c r="H141" s="19"/>
    </row>
    <row r="142" spans="2:8" s="3" customFormat="1" ht="12" customHeight="1" x14ac:dyDescent="0.3">
      <c r="B142" s="24"/>
      <c r="C142" s="25"/>
      <c r="D142" s="25"/>
      <c r="E142" s="25"/>
      <c r="F142" s="25"/>
      <c r="G142" s="25"/>
      <c r="H142" s="25"/>
    </row>
    <row r="143" spans="2:8" s="3" customFormat="1" ht="12" customHeight="1" x14ac:dyDescent="0.3">
      <c r="B143" s="18"/>
      <c r="C143" s="19"/>
      <c r="D143" s="19"/>
      <c r="E143" s="19"/>
      <c r="F143" s="19"/>
      <c r="G143" s="19"/>
      <c r="H143" s="19"/>
    </row>
    <row r="144" spans="2:8" s="3" customFormat="1" ht="12" customHeight="1" x14ac:dyDescent="0.3">
      <c r="B144" s="24"/>
      <c r="C144" s="25"/>
      <c r="D144" s="25"/>
      <c r="E144" s="25"/>
      <c r="F144" s="25"/>
      <c r="G144" s="25"/>
      <c r="H144" s="25"/>
    </row>
    <row r="145" spans="1:8" s="4" customFormat="1" ht="20.100000000000001" customHeight="1" x14ac:dyDescent="0.3">
      <c r="B145" s="26" t="s">
        <v>83</v>
      </c>
      <c r="C145" s="27"/>
      <c r="D145" s="28"/>
      <c r="E145" s="29"/>
      <c r="F145" s="30"/>
      <c r="G145" s="30"/>
      <c r="H145" s="31" t="e">
        <f>SUM(H105:H144)</f>
        <v>#VALUE!</v>
      </c>
    </row>
    <row r="146" spans="1:8" s="2" customFormat="1" ht="12" customHeight="1" x14ac:dyDescent="0.3">
      <c r="D146" s="32" t="s">
        <v>84</v>
      </c>
    </row>
    <row r="147" spans="1:8" s="1" customFormat="1" ht="13.8" x14ac:dyDescent="0.3">
      <c r="B147" s="6" t="s">
        <v>1</v>
      </c>
    </row>
    <row r="148" spans="1:8" s="1" customFormat="1" ht="13.8" x14ac:dyDescent="0.3">
      <c r="B148" s="7" t="s">
        <v>3</v>
      </c>
    </row>
    <row r="149" spans="1:8" s="1" customFormat="1" ht="13.8" x14ac:dyDescent="0.3">
      <c r="B149" s="7" t="s">
        <v>4</v>
      </c>
    </row>
    <row r="150" spans="1:8" s="1" customFormat="1" ht="13.8" x14ac:dyDescent="0.3">
      <c r="B150" s="8" t="s">
        <v>5</v>
      </c>
    </row>
    <row r="151" spans="1:8" s="1" customFormat="1" ht="13.8" x14ac:dyDescent="0.3">
      <c r="B151" s="8" t="s">
        <v>6</v>
      </c>
    </row>
    <row r="152" spans="1:8" s="2" customFormat="1" ht="12" x14ac:dyDescent="0.3">
      <c r="H152" s="9" t="s">
        <v>85</v>
      </c>
    </row>
    <row r="153" spans="1:8" s="3" customFormat="1" ht="27.45" customHeight="1" x14ac:dyDescent="0.3">
      <c r="B153" s="10" t="s">
        <v>8</v>
      </c>
      <c r="C153" s="10" t="s">
        <v>9</v>
      </c>
      <c r="D153" s="10" t="s">
        <v>10</v>
      </c>
      <c r="E153" s="10" t="s">
        <v>11</v>
      </c>
      <c r="F153" s="10" t="s">
        <v>12</v>
      </c>
      <c r="G153" s="10" t="s">
        <v>13</v>
      </c>
      <c r="H153" s="11" t="s">
        <v>14</v>
      </c>
    </row>
    <row r="154" spans="1:8" s="3" customFormat="1" ht="24" customHeight="1" x14ac:dyDescent="0.3">
      <c r="A154" s="3">
        <v>198</v>
      </c>
      <c r="B154" s="20"/>
      <c r="C154" s="13"/>
      <c r="D154" s="14" t="s">
        <v>86</v>
      </c>
      <c r="E154" s="21"/>
      <c r="F154" s="22"/>
      <c r="G154" s="17"/>
      <c r="H154" s="17"/>
    </row>
    <row r="155" spans="1:8" s="3" customFormat="1" ht="12" customHeight="1" x14ac:dyDescent="0.3">
      <c r="B155" s="18"/>
      <c r="C155" s="19"/>
      <c r="D155" s="19"/>
      <c r="E155" s="19"/>
      <c r="F155" s="19"/>
      <c r="G155" s="19"/>
      <c r="H155" s="19"/>
    </row>
    <row r="156" spans="1:8" s="3" customFormat="1" ht="180" customHeight="1" x14ac:dyDescent="0.3">
      <c r="A156" s="3">
        <v>256</v>
      </c>
      <c r="B156" s="20" t="s">
        <v>16</v>
      </c>
      <c r="C156" s="13"/>
      <c r="D156" s="13" t="s">
        <v>87</v>
      </c>
      <c r="E156" s="21"/>
      <c r="F156" s="22"/>
      <c r="G156" s="17"/>
      <c r="H156" s="17"/>
    </row>
    <row r="157" spans="1:8" s="3" customFormat="1" ht="12" customHeight="1" x14ac:dyDescent="0.3">
      <c r="B157" s="18"/>
      <c r="C157" s="19"/>
      <c r="D157" s="19"/>
      <c r="E157" s="19"/>
      <c r="F157" s="19"/>
      <c r="G157" s="19"/>
      <c r="H157" s="19"/>
    </row>
    <row r="158" spans="1:8" s="3" customFormat="1" ht="24" customHeight="1" x14ac:dyDescent="0.3">
      <c r="A158" s="3">
        <v>241</v>
      </c>
      <c r="B158" s="20" t="s">
        <v>88</v>
      </c>
      <c r="C158" s="13"/>
      <c r="D158" s="14" t="s">
        <v>89</v>
      </c>
      <c r="E158" s="21"/>
      <c r="F158" s="22"/>
      <c r="G158" s="17"/>
      <c r="H158" s="17"/>
    </row>
    <row r="159" spans="1:8" s="3" customFormat="1" ht="12" customHeight="1" x14ac:dyDescent="0.3">
      <c r="B159" s="18"/>
      <c r="C159" s="19"/>
      <c r="D159" s="19"/>
      <c r="E159" s="19"/>
      <c r="F159" s="19"/>
      <c r="G159" s="19"/>
      <c r="H159" s="19"/>
    </row>
    <row r="160" spans="1:8" s="3" customFormat="1" ht="12" customHeight="1" x14ac:dyDescent="0.3">
      <c r="A160" s="3">
        <v>242</v>
      </c>
      <c r="B160" s="20" t="s">
        <v>90</v>
      </c>
      <c r="C160" s="13"/>
      <c r="D160" s="14" t="s">
        <v>91</v>
      </c>
      <c r="E160" s="21" t="s">
        <v>92</v>
      </c>
      <c r="F160" s="22">
        <v>5</v>
      </c>
      <c r="G160" s="17" t="s">
        <v>23</v>
      </c>
      <c r="H160" s="17" t="s">
        <v>93</v>
      </c>
    </row>
    <row r="161" spans="1:8" s="3" customFormat="1" ht="12" customHeight="1" x14ac:dyDescent="0.3">
      <c r="B161" s="18"/>
      <c r="C161" s="19"/>
      <c r="D161" s="19"/>
      <c r="E161" s="19"/>
      <c r="F161" s="19"/>
      <c r="G161" s="19"/>
      <c r="H161" s="19"/>
    </row>
    <row r="162" spans="1:8" s="3" customFormat="1" ht="24" customHeight="1" x14ac:dyDescent="0.3">
      <c r="A162" s="3">
        <v>243</v>
      </c>
      <c r="B162" s="20" t="s">
        <v>94</v>
      </c>
      <c r="C162" s="13"/>
      <c r="D162" s="14" t="s">
        <v>95</v>
      </c>
      <c r="E162" s="21"/>
      <c r="F162" s="22"/>
      <c r="G162" s="17"/>
      <c r="H162" s="17"/>
    </row>
    <row r="163" spans="1:8" s="3" customFormat="1" ht="12" customHeight="1" x14ac:dyDescent="0.3">
      <c r="B163" s="18"/>
      <c r="C163" s="19"/>
      <c r="D163" s="19"/>
      <c r="E163" s="19"/>
      <c r="F163" s="19"/>
      <c r="G163" s="19"/>
      <c r="H163" s="19"/>
    </row>
    <row r="164" spans="1:8" s="3" customFormat="1" ht="12" customHeight="1" x14ac:dyDescent="0.3">
      <c r="A164" s="3">
        <v>244</v>
      </c>
      <c r="B164" s="20" t="s">
        <v>90</v>
      </c>
      <c r="C164" s="13"/>
      <c r="D164" s="14" t="s">
        <v>96</v>
      </c>
      <c r="E164" s="21" t="s">
        <v>97</v>
      </c>
      <c r="F164" s="22">
        <v>1</v>
      </c>
      <c r="G164" s="17" t="s">
        <v>23</v>
      </c>
      <c r="H164" s="17" t="s">
        <v>93</v>
      </c>
    </row>
    <row r="165" spans="1:8" s="3" customFormat="1" ht="12" customHeight="1" x14ac:dyDescent="0.3">
      <c r="B165" s="18"/>
      <c r="C165" s="19"/>
      <c r="D165" s="19"/>
      <c r="E165" s="19"/>
      <c r="F165" s="19"/>
      <c r="G165" s="19"/>
      <c r="H165" s="19"/>
    </row>
    <row r="166" spans="1:8" s="3" customFormat="1" ht="12" customHeight="1" x14ac:dyDescent="0.3">
      <c r="A166" s="3">
        <v>245</v>
      </c>
      <c r="B166" s="20" t="s">
        <v>98</v>
      </c>
      <c r="C166" s="13"/>
      <c r="D166" s="14" t="s">
        <v>99</v>
      </c>
      <c r="E166" s="21" t="s">
        <v>97</v>
      </c>
      <c r="F166" s="22">
        <v>1</v>
      </c>
      <c r="G166" s="17" t="s">
        <v>23</v>
      </c>
      <c r="H166" s="17" t="s">
        <v>93</v>
      </c>
    </row>
    <row r="167" spans="1:8" s="3" customFormat="1" ht="12" customHeight="1" x14ac:dyDescent="0.3">
      <c r="B167" s="18"/>
      <c r="C167" s="19"/>
      <c r="D167" s="19"/>
      <c r="E167" s="19"/>
      <c r="F167" s="19"/>
      <c r="G167" s="19"/>
      <c r="H167" s="19"/>
    </row>
    <row r="168" spans="1:8" s="3" customFormat="1" ht="12" customHeight="1" x14ac:dyDescent="0.3">
      <c r="A168" s="3">
        <v>246</v>
      </c>
      <c r="B168" s="20" t="s">
        <v>100</v>
      </c>
      <c r="C168" s="13"/>
      <c r="D168" s="14" t="s">
        <v>101</v>
      </c>
      <c r="E168" s="21" t="s">
        <v>97</v>
      </c>
      <c r="F168" s="22">
        <v>1</v>
      </c>
      <c r="G168" s="17" t="s">
        <v>23</v>
      </c>
      <c r="H168" s="17" t="s">
        <v>93</v>
      </c>
    </row>
    <row r="169" spans="1:8" s="3" customFormat="1" ht="12" customHeight="1" x14ac:dyDescent="0.3">
      <c r="B169" s="18"/>
      <c r="C169" s="19"/>
      <c r="D169" s="19"/>
      <c r="E169" s="19"/>
      <c r="F169" s="19"/>
      <c r="G169" s="19"/>
      <c r="H169" s="19"/>
    </row>
    <row r="170" spans="1:8" s="3" customFormat="1" ht="12" customHeight="1" x14ac:dyDescent="0.3">
      <c r="A170" s="3">
        <v>1422</v>
      </c>
      <c r="B170" s="20" t="s">
        <v>100</v>
      </c>
      <c r="C170" s="13"/>
      <c r="D170" s="14" t="s">
        <v>102</v>
      </c>
      <c r="E170" s="21" t="s">
        <v>97</v>
      </c>
      <c r="F170" s="22">
        <v>1</v>
      </c>
      <c r="G170" s="17" t="s">
        <v>23</v>
      </c>
      <c r="H170" s="17" t="s">
        <v>93</v>
      </c>
    </row>
    <row r="171" spans="1:8" s="3" customFormat="1" ht="12" customHeight="1" x14ac:dyDescent="0.3">
      <c r="B171" s="18"/>
      <c r="C171" s="19"/>
      <c r="D171" s="19"/>
      <c r="E171" s="19"/>
      <c r="F171" s="19"/>
      <c r="G171" s="19"/>
      <c r="H171" s="19"/>
    </row>
    <row r="172" spans="1:8" s="3" customFormat="1" ht="12" customHeight="1" x14ac:dyDescent="0.3">
      <c r="B172" s="24"/>
      <c r="C172" s="25"/>
      <c r="D172" s="25"/>
      <c r="E172" s="25"/>
      <c r="F172" s="25"/>
      <c r="G172" s="25"/>
      <c r="H172" s="25"/>
    </row>
    <row r="173" spans="1:8" s="3" customFormat="1" ht="12" customHeight="1" x14ac:dyDescent="0.3">
      <c r="B173" s="18"/>
      <c r="C173" s="19"/>
      <c r="D173" s="19"/>
      <c r="E173" s="19"/>
      <c r="F173" s="19"/>
      <c r="G173" s="19"/>
      <c r="H173" s="19"/>
    </row>
    <row r="174" spans="1:8" s="3" customFormat="1" ht="12" customHeight="1" x14ac:dyDescent="0.3">
      <c r="B174" s="24"/>
      <c r="C174" s="25"/>
      <c r="D174" s="25"/>
      <c r="E174" s="25"/>
      <c r="F174" s="25"/>
      <c r="G174" s="25"/>
      <c r="H174" s="25"/>
    </row>
    <row r="175" spans="1:8" s="3" customFormat="1" ht="12" customHeight="1" x14ac:dyDescent="0.3">
      <c r="B175" s="18"/>
      <c r="C175" s="19"/>
      <c r="D175" s="19"/>
      <c r="E175" s="19"/>
      <c r="F175" s="19"/>
      <c r="G175" s="19"/>
      <c r="H175" s="19"/>
    </row>
    <row r="176" spans="1:8" s="3" customFormat="1" ht="12" customHeight="1" x14ac:dyDescent="0.3">
      <c r="B176" s="24"/>
      <c r="C176" s="25"/>
      <c r="D176" s="25"/>
      <c r="E176" s="25"/>
      <c r="F176" s="25"/>
      <c r="G176" s="25"/>
      <c r="H176" s="25"/>
    </row>
    <row r="177" spans="2:8" s="3" customFormat="1" ht="12" customHeight="1" x14ac:dyDescent="0.3">
      <c r="B177" s="18"/>
      <c r="C177" s="19"/>
      <c r="D177" s="19"/>
      <c r="E177" s="19"/>
      <c r="F177" s="19"/>
      <c r="G177" s="19"/>
      <c r="H177" s="19"/>
    </row>
    <row r="178" spans="2:8" s="3" customFormat="1" ht="12" customHeight="1" x14ac:dyDescent="0.3">
      <c r="B178" s="24"/>
      <c r="C178" s="25"/>
      <c r="D178" s="25"/>
      <c r="E178" s="25"/>
      <c r="F178" s="25"/>
      <c r="G178" s="25"/>
      <c r="H178" s="25"/>
    </row>
    <row r="179" spans="2:8" s="3" customFormat="1" ht="12" customHeight="1" x14ac:dyDescent="0.3">
      <c r="B179" s="18"/>
      <c r="C179" s="19"/>
      <c r="D179" s="19"/>
      <c r="E179" s="19"/>
      <c r="F179" s="19"/>
      <c r="G179" s="19"/>
      <c r="H179" s="19"/>
    </row>
    <row r="180" spans="2:8" s="3" customFormat="1" ht="12" customHeight="1" x14ac:dyDescent="0.3">
      <c r="B180" s="24"/>
      <c r="C180" s="25"/>
      <c r="D180" s="25"/>
      <c r="E180" s="25"/>
      <c r="F180" s="25"/>
      <c r="G180" s="25"/>
      <c r="H180" s="25"/>
    </row>
    <row r="181" spans="2:8" s="3" customFormat="1" ht="12" customHeight="1" x14ac:dyDescent="0.3">
      <c r="B181" s="18"/>
      <c r="C181" s="19"/>
      <c r="D181" s="19"/>
      <c r="E181" s="19"/>
      <c r="F181" s="19"/>
      <c r="G181" s="19"/>
      <c r="H181" s="19"/>
    </row>
    <row r="182" spans="2:8" s="3" customFormat="1" ht="12" customHeight="1" x14ac:dyDescent="0.3">
      <c r="B182" s="24"/>
      <c r="C182" s="25"/>
      <c r="D182" s="25"/>
      <c r="E182" s="25"/>
      <c r="F182" s="25"/>
      <c r="G182" s="25"/>
      <c r="H182" s="25"/>
    </row>
    <row r="183" spans="2:8" s="3" customFormat="1" ht="12" customHeight="1" x14ac:dyDescent="0.3">
      <c r="B183" s="18"/>
      <c r="C183" s="19"/>
      <c r="D183" s="19"/>
      <c r="E183" s="19"/>
      <c r="F183" s="19"/>
      <c r="G183" s="19"/>
      <c r="H183" s="19"/>
    </row>
    <row r="184" spans="2:8" s="3" customFormat="1" ht="12" customHeight="1" x14ac:dyDescent="0.3">
      <c r="B184" s="24"/>
      <c r="C184" s="25"/>
      <c r="D184" s="25"/>
      <c r="E184" s="25"/>
      <c r="F184" s="25"/>
      <c r="G184" s="25"/>
      <c r="H184" s="25"/>
    </row>
    <row r="185" spans="2:8" s="3" customFormat="1" ht="12" customHeight="1" x14ac:dyDescent="0.3">
      <c r="B185" s="18"/>
      <c r="C185" s="19"/>
      <c r="D185" s="19"/>
      <c r="E185" s="19"/>
      <c r="F185" s="19"/>
      <c r="G185" s="19"/>
      <c r="H185" s="19"/>
    </row>
    <row r="186" spans="2:8" s="3" customFormat="1" ht="12" customHeight="1" x14ac:dyDescent="0.3">
      <c r="B186" s="24"/>
      <c r="C186" s="25"/>
      <c r="D186" s="25"/>
      <c r="E186" s="25"/>
      <c r="F186" s="25"/>
      <c r="G186" s="25"/>
      <c r="H186" s="25"/>
    </row>
    <row r="187" spans="2:8" s="3" customFormat="1" ht="12" customHeight="1" x14ac:dyDescent="0.3">
      <c r="B187" s="18"/>
      <c r="C187" s="19"/>
      <c r="D187" s="19"/>
      <c r="E187" s="19"/>
      <c r="F187" s="19"/>
      <c r="G187" s="19"/>
      <c r="H187" s="19"/>
    </row>
    <row r="188" spans="2:8" s="3" customFormat="1" ht="12" customHeight="1" x14ac:dyDescent="0.3">
      <c r="B188" s="24"/>
      <c r="C188" s="25"/>
      <c r="D188" s="25"/>
      <c r="E188" s="25"/>
      <c r="F188" s="25"/>
      <c r="G188" s="25"/>
      <c r="H188" s="25"/>
    </row>
    <row r="189" spans="2:8" s="3" customFormat="1" ht="12" customHeight="1" x14ac:dyDescent="0.3">
      <c r="B189" s="18"/>
      <c r="C189" s="19"/>
      <c r="D189" s="19"/>
      <c r="E189" s="19"/>
      <c r="F189" s="19"/>
      <c r="G189" s="19"/>
      <c r="H189" s="19"/>
    </row>
    <row r="190" spans="2:8" s="3" customFormat="1" ht="12" customHeight="1" x14ac:dyDescent="0.3">
      <c r="B190" s="24"/>
      <c r="C190" s="25"/>
      <c r="D190" s="25"/>
      <c r="E190" s="25"/>
      <c r="F190" s="25"/>
      <c r="G190" s="25"/>
      <c r="H190" s="25"/>
    </row>
    <row r="191" spans="2:8" s="3" customFormat="1" ht="12" customHeight="1" x14ac:dyDescent="0.3">
      <c r="B191" s="18"/>
      <c r="C191" s="19"/>
      <c r="D191" s="19"/>
      <c r="E191" s="19"/>
      <c r="F191" s="19"/>
      <c r="G191" s="19"/>
      <c r="H191" s="19"/>
    </row>
    <row r="192" spans="2:8" s="3" customFormat="1" ht="12" customHeight="1" x14ac:dyDescent="0.3">
      <c r="B192" s="24"/>
      <c r="C192" s="25"/>
      <c r="D192" s="25"/>
      <c r="E192" s="25"/>
      <c r="F192" s="25"/>
      <c r="G192" s="25"/>
      <c r="H192" s="25"/>
    </row>
    <row r="193" spans="2:8" s="3" customFormat="1" ht="12" customHeight="1" x14ac:dyDescent="0.3">
      <c r="B193" s="18"/>
      <c r="C193" s="19"/>
      <c r="D193" s="19"/>
      <c r="E193" s="19"/>
      <c r="F193" s="19"/>
      <c r="G193" s="19"/>
      <c r="H193" s="19"/>
    </row>
    <row r="194" spans="2:8" s="3" customFormat="1" ht="12" customHeight="1" x14ac:dyDescent="0.3">
      <c r="B194" s="24"/>
      <c r="C194" s="25"/>
      <c r="D194" s="25"/>
      <c r="E194" s="25"/>
      <c r="F194" s="25"/>
      <c r="G194" s="25"/>
      <c r="H194" s="25"/>
    </row>
    <row r="195" spans="2:8" s="3" customFormat="1" ht="12" customHeight="1" x14ac:dyDescent="0.3">
      <c r="B195" s="18"/>
      <c r="C195" s="19"/>
      <c r="D195" s="19"/>
      <c r="E195" s="19"/>
      <c r="F195" s="19"/>
      <c r="G195" s="19"/>
      <c r="H195" s="19"/>
    </row>
    <row r="196" spans="2:8" s="3" customFormat="1" ht="12" customHeight="1" x14ac:dyDescent="0.3">
      <c r="B196" s="24"/>
      <c r="C196" s="25"/>
      <c r="D196" s="25"/>
      <c r="E196" s="25"/>
      <c r="F196" s="25"/>
      <c r="G196" s="25"/>
      <c r="H196" s="25"/>
    </row>
    <row r="197" spans="2:8" s="3" customFormat="1" ht="12" customHeight="1" x14ac:dyDescent="0.3">
      <c r="B197" s="18"/>
      <c r="C197" s="19"/>
      <c r="D197" s="19"/>
      <c r="E197" s="19"/>
      <c r="F197" s="19"/>
      <c r="G197" s="19"/>
      <c r="H197" s="19"/>
    </row>
    <row r="198" spans="2:8" s="3" customFormat="1" ht="12" customHeight="1" x14ac:dyDescent="0.3">
      <c r="B198" s="24"/>
      <c r="C198" s="25"/>
      <c r="D198" s="25"/>
      <c r="E198" s="25"/>
      <c r="F198" s="25"/>
      <c r="G198" s="25"/>
      <c r="H198" s="25"/>
    </row>
    <row r="199" spans="2:8" s="3" customFormat="1" ht="12" customHeight="1" x14ac:dyDescent="0.3">
      <c r="B199" s="18"/>
      <c r="C199" s="19"/>
      <c r="D199" s="19"/>
      <c r="E199" s="19"/>
      <c r="F199" s="19"/>
      <c r="G199" s="19"/>
      <c r="H199" s="19"/>
    </row>
    <row r="200" spans="2:8" s="4" customFormat="1" ht="20.100000000000001" customHeight="1" x14ac:dyDescent="0.3">
      <c r="B200" s="26" t="s">
        <v>83</v>
      </c>
      <c r="C200" s="27"/>
      <c r="D200" s="28"/>
      <c r="E200" s="29"/>
      <c r="F200" s="30"/>
      <c r="G200" s="30"/>
      <c r="H200" s="31">
        <f>SUM(H154:H199)</f>
        <v>0</v>
      </c>
    </row>
    <row r="201" spans="2:8" s="2" customFormat="1" ht="12" customHeight="1" x14ac:dyDescent="0.3">
      <c r="D201" s="32" t="s">
        <v>103</v>
      </c>
    </row>
    <row r="202" spans="2:8" s="1" customFormat="1" ht="13.8" x14ac:dyDescent="0.3">
      <c r="B202" s="6" t="s">
        <v>1</v>
      </c>
    </row>
    <row r="203" spans="2:8" s="1" customFormat="1" ht="13.8" x14ac:dyDescent="0.3">
      <c r="B203" s="7" t="s">
        <v>3</v>
      </c>
    </row>
    <row r="204" spans="2:8" s="1" customFormat="1" ht="13.8" x14ac:dyDescent="0.3">
      <c r="B204" s="7" t="s">
        <v>4</v>
      </c>
    </row>
    <row r="205" spans="2:8" s="1" customFormat="1" ht="13.8" x14ac:dyDescent="0.3">
      <c r="B205" s="8" t="s">
        <v>5</v>
      </c>
    </row>
    <row r="206" spans="2:8" s="1" customFormat="1" ht="13.8" x14ac:dyDescent="0.3">
      <c r="B206" s="8" t="s">
        <v>6</v>
      </c>
    </row>
    <row r="207" spans="2:8" s="2" customFormat="1" ht="12" x14ac:dyDescent="0.3">
      <c r="D207" s="32" t="s">
        <v>104</v>
      </c>
    </row>
    <row r="208" spans="2:8" s="3" customFormat="1" ht="14.25" customHeight="1" x14ac:dyDescent="0.3">
      <c r="B208" s="33" t="s">
        <v>105</v>
      </c>
      <c r="C208" s="33" t="s">
        <v>106</v>
      </c>
      <c r="D208" s="33" t="s">
        <v>10</v>
      </c>
      <c r="E208" s="33"/>
      <c r="F208" s="33"/>
      <c r="G208" s="33"/>
      <c r="H208" s="33" t="s">
        <v>14</v>
      </c>
    </row>
    <row r="209" spans="2:8" s="3" customFormat="1" ht="12" customHeight="1" x14ac:dyDescent="0.3">
      <c r="B209" s="34"/>
      <c r="C209" s="35" t="s">
        <v>42</v>
      </c>
      <c r="D209" s="36" t="s">
        <v>7</v>
      </c>
      <c r="E209" s="34"/>
      <c r="F209" s="34"/>
      <c r="G209" s="34"/>
      <c r="H209" s="37" t="e">
        <f>H145</f>
        <v>#VALUE!</v>
      </c>
    </row>
    <row r="210" spans="2:8" s="3" customFormat="1" ht="12" customHeight="1" x14ac:dyDescent="0.3">
      <c r="C210" s="38"/>
      <c r="D210" s="38"/>
      <c r="E210" s="38"/>
      <c r="F210" s="38"/>
      <c r="G210" s="38"/>
      <c r="H210" s="38"/>
    </row>
    <row r="211" spans="2:8" s="3" customFormat="1" ht="12" customHeight="1" x14ac:dyDescent="0.3">
      <c r="B211" s="34"/>
      <c r="C211" s="35" t="s">
        <v>74</v>
      </c>
      <c r="D211" s="36" t="s">
        <v>85</v>
      </c>
      <c r="E211" s="34"/>
      <c r="F211" s="34"/>
      <c r="G211" s="34"/>
      <c r="H211" s="37">
        <f>H200</f>
        <v>0</v>
      </c>
    </row>
    <row r="212" spans="2:8" s="3" customFormat="1" ht="12" customHeight="1" x14ac:dyDescent="0.3">
      <c r="C212" s="38"/>
      <c r="D212" s="38"/>
      <c r="E212" s="38"/>
      <c r="F212" s="38"/>
      <c r="G212" s="38"/>
      <c r="H212" s="38"/>
    </row>
    <row r="213" spans="2:8" s="4" customFormat="1" ht="20.100000000000001" customHeight="1" x14ac:dyDescent="0.3">
      <c r="B213" s="39"/>
      <c r="C213" s="40" t="s">
        <v>107</v>
      </c>
      <c r="D213" s="41"/>
      <c r="E213" s="39"/>
      <c r="F213" s="39"/>
      <c r="G213" s="39"/>
      <c r="H213" s="42" t="e">
        <f>SUM(H209:H212)</f>
        <v>#VALUE!</v>
      </c>
    </row>
    <row r="214" spans="2:8" s="3" customFormat="1" ht="12" customHeight="1" x14ac:dyDescent="0.3"/>
    <row r="215" spans="2:8" s="3" customFormat="1" ht="12" customHeight="1" x14ac:dyDescent="0.3"/>
    <row r="216" spans="2:8" s="3" customFormat="1" ht="12" customHeight="1" x14ac:dyDescent="0.3"/>
    <row r="217" spans="2:8" s="3" customFormat="1" ht="12" customHeight="1" x14ac:dyDescent="0.3"/>
    <row r="218" spans="2:8" s="3" customFormat="1" ht="12" customHeight="1" x14ac:dyDescent="0.3"/>
    <row r="219" spans="2:8" s="3" customFormat="1" ht="12" customHeight="1" x14ac:dyDescent="0.3"/>
    <row r="220" spans="2:8" s="3" customFormat="1" ht="12" customHeight="1" x14ac:dyDescent="0.3"/>
    <row r="221" spans="2:8" s="3" customFormat="1" ht="12" customHeight="1" x14ac:dyDescent="0.3"/>
    <row r="222" spans="2:8" s="3" customFormat="1" ht="12" customHeight="1" x14ac:dyDescent="0.3"/>
    <row r="223" spans="2:8" s="3" customFormat="1" ht="12" customHeight="1" x14ac:dyDescent="0.3"/>
    <row r="224" spans="2:8" s="3" customFormat="1" ht="12" customHeight="1" x14ac:dyDescent="0.3"/>
    <row r="225" s="3" customFormat="1" ht="12" customHeight="1" x14ac:dyDescent="0.3"/>
    <row r="226" s="3" customFormat="1" ht="12" customHeight="1" x14ac:dyDescent="0.3"/>
    <row r="227" s="3" customFormat="1" ht="12" customHeight="1" x14ac:dyDescent="0.3"/>
    <row r="228" s="3" customFormat="1" ht="12" customHeight="1" x14ac:dyDescent="0.3"/>
    <row r="229" s="3" customFormat="1" ht="12" customHeight="1" x14ac:dyDescent="0.3"/>
    <row r="230" s="3" customFormat="1" ht="12" customHeight="1" x14ac:dyDescent="0.3"/>
    <row r="231" s="3" customFormat="1" ht="12" customHeight="1" x14ac:dyDescent="0.3"/>
    <row r="232" s="3" customFormat="1" ht="12" customHeight="1" x14ac:dyDescent="0.3"/>
    <row r="233" s="3" customFormat="1" ht="12" customHeight="1" x14ac:dyDescent="0.3"/>
    <row r="234" s="3" customFormat="1" ht="12" customHeight="1" x14ac:dyDescent="0.3"/>
    <row r="235" s="3" customFormat="1" ht="12" customHeight="1" x14ac:dyDescent="0.3"/>
    <row r="236" s="3" customFormat="1" ht="12" customHeight="1" x14ac:dyDescent="0.3"/>
    <row r="237" s="3" customFormat="1" ht="12" customHeight="1" x14ac:dyDescent="0.3"/>
    <row r="238" s="3" customFormat="1" ht="12" customHeight="1" x14ac:dyDescent="0.3"/>
    <row r="239" s="3" customFormat="1" ht="12" customHeight="1" x14ac:dyDescent="0.3"/>
    <row r="240" s="3" customFormat="1" ht="12" customHeight="1" x14ac:dyDescent="0.3"/>
    <row r="241" s="3" customFormat="1" ht="12" customHeight="1" x14ac:dyDescent="0.3"/>
    <row r="242" s="3" customFormat="1" ht="12" customHeight="1" x14ac:dyDescent="0.3"/>
    <row r="243" s="3" customFormat="1" ht="12" customHeight="1" x14ac:dyDescent="0.3"/>
    <row r="244" s="3" customFormat="1" ht="12" customHeight="1" x14ac:dyDescent="0.3"/>
    <row r="245" s="3" customFormat="1" ht="12" customHeight="1" x14ac:dyDescent="0.3"/>
    <row r="246" s="3" customFormat="1" ht="12" customHeight="1" x14ac:dyDescent="0.3"/>
    <row r="247" s="3" customFormat="1" ht="12" customHeight="1" x14ac:dyDescent="0.3"/>
    <row r="248" s="3" customFormat="1" ht="12" customHeight="1" x14ac:dyDescent="0.3"/>
    <row r="249" s="3" customFormat="1" ht="12" customHeight="1" x14ac:dyDescent="0.3"/>
    <row r="250" s="3" customFormat="1" ht="12" customHeight="1" x14ac:dyDescent="0.3"/>
    <row r="251" s="3" customFormat="1" ht="12" customHeight="1" x14ac:dyDescent="0.3"/>
    <row r="252" s="3" customFormat="1" ht="12" customHeight="1" x14ac:dyDescent="0.3"/>
    <row r="253" s="3" customFormat="1" ht="12" customHeight="1" x14ac:dyDescent="0.3"/>
    <row r="254" s="3" customFormat="1" ht="12" customHeight="1" x14ac:dyDescent="0.3"/>
    <row r="255" s="3" customFormat="1" ht="12" customHeight="1" x14ac:dyDescent="0.3"/>
    <row r="256" s="3" customFormat="1" ht="12" customHeight="1" x14ac:dyDescent="0.3"/>
    <row r="257" spans="4:4" s="3" customFormat="1" ht="12" customHeight="1" x14ac:dyDescent="0.3"/>
    <row r="258" spans="4:4" s="3" customFormat="1" ht="12" customHeight="1" x14ac:dyDescent="0.3"/>
    <row r="259" spans="4:4" s="3" customFormat="1" ht="12" customHeight="1" x14ac:dyDescent="0.3"/>
    <row r="260" spans="4:4" s="3" customFormat="1" ht="12" customHeight="1" x14ac:dyDescent="0.3"/>
    <row r="261" spans="4:4" s="3" customFormat="1" ht="12" customHeight="1" x14ac:dyDescent="0.3"/>
    <row r="262" spans="4:4" s="3" customFormat="1" ht="12" customHeight="1" x14ac:dyDescent="0.3"/>
    <row r="263" spans="4:4" s="3" customFormat="1" ht="12" customHeight="1" x14ac:dyDescent="0.3"/>
    <row r="264" spans="4:4" s="3" customFormat="1" ht="12" customHeight="1" x14ac:dyDescent="0.3"/>
    <row r="265" spans="4:4" s="3" customFormat="1" ht="12" customHeight="1" x14ac:dyDescent="0.3"/>
    <row r="266" spans="4:4" s="3" customFormat="1" ht="12" customHeight="1" x14ac:dyDescent="0.3"/>
    <row r="267" spans="4:4" s="3" customFormat="1" ht="12" customHeight="1" x14ac:dyDescent="0.3"/>
    <row r="268" spans="4:4" s="3" customFormat="1" ht="12" customHeight="1" x14ac:dyDescent="0.3"/>
    <row r="269" spans="4:4" s="3" customFormat="1" ht="12" customHeight="1" x14ac:dyDescent="0.3"/>
    <row r="270" spans="4:4" s="3" customFormat="1" ht="12" customHeight="1" x14ac:dyDescent="0.3"/>
    <row r="271" spans="4:4" s="3" customFormat="1" ht="12" customHeight="1" x14ac:dyDescent="0.3"/>
    <row r="272" spans="4:4" s="2" customFormat="1" ht="12" customHeight="1" x14ac:dyDescent="0.3">
      <c r="D272" s="32" t="s">
        <v>108</v>
      </c>
    </row>
  </sheetData>
  <sheetProtection algorithmName="SHA-512" hashValue="Vsb/v8Z2WTPNT2BCRcxkO2Pw6zJiPKZek/DzRpGR33GGEKZSg7eQeHbfdh929py5PhNiwDM3vgqepuc6gzzm6A==" saltValue="KLnHaDfUD3a+UC9slz0d4GlmqqTFe32808yqbPhu4ywYLfUy2zLUyVJSEMqlc4AiPBOppgXA3vo/vvLUNOIsBA==" spinCount="100000" sheet="1" objects="1" scenarios="1"/>
  <pageMargins left="0.59027779999999996" right="0.27569440000000001" top="0.39374999999999999" bottom="0.39374999999999999" header="0.3" footer="0.3"/>
  <pageSetup paperSize="9" orientation="portrait"/>
  <rowBreaks count="5" manualBreakCount="5">
    <brk id="43" man="1"/>
    <brk id="97" man="1"/>
    <brk id="146" man="1"/>
    <brk id="201" man="1"/>
    <brk id="272" man="1"/>
  </rowBreaks>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928"/>
  <sheetViews>
    <sheetView showGridLines="0" topLeftCell="B1" workbookViewId="0">
      <selection activeCell="B2" sqref="B2"/>
    </sheetView>
  </sheetViews>
  <sheetFormatPr defaultColWidth="9.109375" defaultRowHeight="14.4" x14ac:dyDescent="0.3"/>
  <cols>
    <col min="1" max="1" width="5.44140625" style="5" hidden="1" customWidth="1"/>
    <col min="2" max="2" width="9.6640625" style="5" customWidth="1"/>
    <col min="3" max="3" width="10.88671875" style="5" customWidth="1"/>
    <col min="4" max="4" width="38.88671875" style="5" customWidth="1"/>
    <col min="5" max="5" width="6.44140625" style="5" customWidth="1"/>
    <col min="6" max="7" width="10.88671875" style="5" customWidth="1"/>
    <col min="8" max="8" width="14" style="5" customWidth="1"/>
    <col min="9" max="16384" width="9.109375" style="5"/>
  </cols>
  <sheetData>
    <row r="1" spans="1:8" s="1" customFormat="1" ht="13.8" x14ac:dyDescent="0.3">
      <c r="A1" s="1" t="s">
        <v>0</v>
      </c>
      <c r="B1" s="6" t="s">
        <v>1</v>
      </c>
    </row>
    <row r="2" spans="1:8" s="1" customFormat="1" ht="13.8" x14ac:dyDescent="0.3">
      <c r="B2" s="7" t="s">
        <v>3</v>
      </c>
    </row>
    <row r="3" spans="1:8" s="1" customFormat="1" ht="13.8" x14ac:dyDescent="0.3">
      <c r="B3" s="7" t="s">
        <v>4</v>
      </c>
    </row>
    <row r="4" spans="1:8" s="1" customFormat="1" ht="13.8" x14ac:dyDescent="0.3">
      <c r="B4" s="8" t="s">
        <v>5</v>
      </c>
    </row>
    <row r="5" spans="1:8" s="1" customFormat="1" ht="13.8" x14ac:dyDescent="0.3">
      <c r="B5" s="8" t="s">
        <v>109</v>
      </c>
    </row>
    <row r="6" spans="1:8" s="2" customFormat="1" ht="12" x14ac:dyDescent="0.3">
      <c r="H6" s="9" t="s">
        <v>110</v>
      </c>
    </row>
    <row r="7" spans="1:8" s="3" customFormat="1" ht="27.45" customHeight="1" x14ac:dyDescent="0.3">
      <c r="B7" s="10" t="s">
        <v>8</v>
      </c>
      <c r="C7" s="10" t="s">
        <v>9</v>
      </c>
      <c r="D7" s="10" t="s">
        <v>10</v>
      </c>
      <c r="E7" s="10" t="s">
        <v>11</v>
      </c>
      <c r="F7" s="10" t="s">
        <v>12</v>
      </c>
      <c r="G7" s="10" t="s">
        <v>13</v>
      </c>
      <c r="H7" s="11" t="s">
        <v>14</v>
      </c>
    </row>
    <row r="8" spans="1:8" s="3" customFormat="1" ht="12" customHeight="1" x14ac:dyDescent="0.3">
      <c r="A8" s="3">
        <v>257</v>
      </c>
      <c r="B8" s="12"/>
      <c r="C8" s="13"/>
      <c r="D8" s="14" t="s">
        <v>111</v>
      </c>
      <c r="E8" s="15"/>
      <c r="F8" s="16"/>
      <c r="G8" s="16"/>
      <c r="H8" s="17"/>
    </row>
    <row r="9" spans="1:8" s="3" customFormat="1" ht="12" customHeight="1" x14ac:dyDescent="0.3">
      <c r="B9" s="18"/>
      <c r="C9" s="19"/>
      <c r="D9" s="19"/>
      <c r="E9" s="19"/>
      <c r="F9" s="19"/>
      <c r="G9" s="19"/>
      <c r="H9" s="19"/>
    </row>
    <row r="10" spans="1:8" s="3" customFormat="1" ht="24" customHeight="1" x14ac:dyDescent="0.3">
      <c r="A10" s="3">
        <v>291</v>
      </c>
      <c r="B10" s="12"/>
      <c r="C10" s="13"/>
      <c r="D10" s="14" t="s">
        <v>112</v>
      </c>
      <c r="E10" s="15"/>
      <c r="F10" s="16"/>
      <c r="G10" s="16"/>
      <c r="H10" s="17"/>
    </row>
    <row r="11" spans="1:8" s="3" customFormat="1" ht="12" customHeight="1" x14ac:dyDescent="0.3">
      <c r="B11" s="18"/>
      <c r="C11" s="19"/>
      <c r="D11" s="19"/>
      <c r="E11" s="19"/>
      <c r="F11" s="19"/>
      <c r="G11" s="19"/>
      <c r="H11" s="19"/>
    </row>
    <row r="12" spans="1:8" s="3" customFormat="1" ht="60" customHeight="1" x14ac:dyDescent="0.3">
      <c r="A12" s="3">
        <v>275</v>
      </c>
      <c r="B12" s="12"/>
      <c r="C12" s="13"/>
      <c r="D12" s="14" t="s">
        <v>113</v>
      </c>
      <c r="E12" s="15"/>
      <c r="F12" s="16"/>
      <c r="G12" s="16"/>
      <c r="H12" s="17"/>
    </row>
    <row r="13" spans="1:8" s="3" customFormat="1" ht="12" customHeight="1" x14ac:dyDescent="0.3">
      <c r="B13" s="18"/>
      <c r="C13" s="19"/>
      <c r="D13" s="19"/>
      <c r="E13" s="19"/>
      <c r="F13" s="19"/>
      <c r="G13" s="19"/>
      <c r="H13" s="19"/>
    </row>
    <row r="14" spans="1:8" s="3" customFormat="1" ht="24" customHeight="1" x14ac:dyDescent="0.3">
      <c r="A14" s="3">
        <v>276</v>
      </c>
      <c r="B14" s="12"/>
      <c r="C14" s="13"/>
      <c r="D14" s="14" t="s">
        <v>114</v>
      </c>
      <c r="E14" s="15"/>
      <c r="F14" s="16"/>
      <c r="G14" s="16"/>
      <c r="H14" s="17"/>
    </row>
    <row r="15" spans="1:8" s="3" customFormat="1" ht="12" customHeight="1" x14ac:dyDescent="0.3">
      <c r="B15" s="18"/>
      <c r="C15" s="19"/>
      <c r="D15" s="19"/>
      <c r="E15" s="19"/>
      <c r="F15" s="19"/>
      <c r="G15" s="19"/>
      <c r="H15" s="19"/>
    </row>
    <row r="16" spans="1:8" s="3" customFormat="1" ht="12" customHeight="1" x14ac:dyDescent="0.3">
      <c r="A16" s="3">
        <v>277</v>
      </c>
      <c r="B16" s="20" t="s">
        <v>19</v>
      </c>
      <c r="C16" s="13"/>
      <c r="D16" s="14" t="s">
        <v>115</v>
      </c>
      <c r="E16" s="15"/>
      <c r="F16" s="16"/>
      <c r="G16" s="16"/>
      <c r="H16" s="17"/>
    </row>
    <row r="17" spans="1:8" s="3" customFormat="1" ht="12" customHeight="1" x14ac:dyDescent="0.3">
      <c r="B17" s="18"/>
      <c r="C17" s="19"/>
      <c r="D17" s="19"/>
      <c r="E17" s="19"/>
      <c r="F17" s="19"/>
      <c r="G17" s="19"/>
      <c r="H17" s="19"/>
    </row>
    <row r="18" spans="1:8" s="3" customFormat="1" ht="120" customHeight="1" x14ac:dyDescent="0.3">
      <c r="A18" s="3">
        <v>278</v>
      </c>
      <c r="B18" s="20"/>
      <c r="C18" s="13"/>
      <c r="D18" s="14" t="s">
        <v>116</v>
      </c>
      <c r="E18" s="15"/>
      <c r="F18" s="16"/>
      <c r="G18" s="16"/>
      <c r="H18" s="17"/>
    </row>
    <row r="19" spans="1:8" s="3" customFormat="1" ht="12" customHeight="1" x14ac:dyDescent="0.3">
      <c r="B19" s="18"/>
      <c r="C19" s="19"/>
      <c r="D19" s="19"/>
      <c r="E19" s="19"/>
      <c r="F19" s="19"/>
      <c r="G19" s="19"/>
      <c r="H19" s="19"/>
    </row>
    <row r="20" spans="1:8" s="3" customFormat="1" ht="72" customHeight="1" x14ac:dyDescent="0.3">
      <c r="A20" s="3">
        <v>279</v>
      </c>
      <c r="B20" s="20" t="s">
        <v>117</v>
      </c>
      <c r="C20" s="13"/>
      <c r="D20" s="14" t="s">
        <v>118</v>
      </c>
      <c r="E20" s="15"/>
      <c r="F20" s="16"/>
      <c r="G20" s="16"/>
      <c r="H20" s="17"/>
    </row>
    <row r="21" spans="1:8" s="3" customFormat="1" ht="12" customHeight="1" x14ac:dyDescent="0.3">
      <c r="B21" s="18"/>
      <c r="C21" s="19"/>
      <c r="D21" s="19"/>
      <c r="E21" s="19"/>
      <c r="F21" s="19"/>
      <c r="G21" s="19"/>
      <c r="H21" s="19"/>
    </row>
    <row r="22" spans="1:8" s="3" customFormat="1" ht="12" customHeight="1" x14ac:dyDescent="0.3">
      <c r="A22" s="3">
        <v>280</v>
      </c>
      <c r="B22" s="20" t="s">
        <v>48</v>
      </c>
      <c r="C22" s="13"/>
      <c r="D22" s="14" t="s">
        <v>119</v>
      </c>
      <c r="E22" s="21" t="s">
        <v>120</v>
      </c>
      <c r="F22" s="22">
        <v>900</v>
      </c>
      <c r="G22" s="23" t="s">
        <v>23</v>
      </c>
      <c r="H22" s="17" t="e">
        <f>IF(E22 = CHAR(37), F22*G22/100,F22*G22)</f>
        <v>#VALUE!</v>
      </c>
    </row>
    <row r="23" spans="1:8" s="3" customFormat="1" ht="12" customHeight="1" x14ac:dyDescent="0.3">
      <c r="B23" s="18"/>
      <c r="C23" s="19"/>
      <c r="D23" s="19"/>
      <c r="E23" s="19"/>
      <c r="F23" s="19"/>
      <c r="G23" s="19"/>
      <c r="H23" s="19"/>
    </row>
    <row r="24" spans="1:8" s="3" customFormat="1" ht="12" customHeight="1" x14ac:dyDescent="0.3">
      <c r="A24" s="3">
        <v>281</v>
      </c>
      <c r="B24" s="20" t="s">
        <v>50</v>
      </c>
      <c r="C24" s="13"/>
      <c r="D24" s="14" t="s">
        <v>121</v>
      </c>
      <c r="E24" s="21" t="s">
        <v>120</v>
      </c>
      <c r="F24" s="22">
        <v>900</v>
      </c>
      <c r="G24" s="23" t="s">
        <v>23</v>
      </c>
      <c r="H24" s="17" t="e">
        <f>IF(E24 = CHAR(37), F24*G24/100,F24*G24)</f>
        <v>#VALUE!</v>
      </c>
    </row>
    <row r="25" spans="1:8" s="3" customFormat="1" ht="12" customHeight="1" x14ac:dyDescent="0.3">
      <c r="B25" s="18"/>
      <c r="C25" s="19"/>
      <c r="D25" s="19"/>
      <c r="E25" s="19"/>
      <c r="F25" s="19"/>
      <c r="G25" s="19"/>
      <c r="H25" s="19"/>
    </row>
    <row r="26" spans="1:8" s="3" customFormat="1" ht="72" customHeight="1" x14ac:dyDescent="0.3">
      <c r="A26" s="3">
        <v>489</v>
      </c>
      <c r="B26" s="20" t="s">
        <v>122</v>
      </c>
      <c r="C26" s="13"/>
      <c r="D26" s="14" t="s">
        <v>123</v>
      </c>
      <c r="E26" s="21"/>
      <c r="F26" s="22"/>
      <c r="G26" s="17"/>
      <c r="H26" s="17"/>
    </row>
    <row r="27" spans="1:8" s="3" customFormat="1" ht="12" customHeight="1" x14ac:dyDescent="0.3">
      <c r="B27" s="18"/>
      <c r="C27" s="19"/>
      <c r="D27" s="19"/>
      <c r="E27" s="19"/>
      <c r="F27" s="19"/>
      <c r="G27" s="19"/>
      <c r="H27" s="19"/>
    </row>
    <row r="28" spans="1:8" s="3" customFormat="1" ht="12" customHeight="1" x14ac:dyDescent="0.3">
      <c r="A28" s="3">
        <v>490</v>
      </c>
      <c r="B28" s="20" t="s">
        <v>48</v>
      </c>
      <c r="C28" s="13"/>
      <c r="D28" s="14" t="s">
        <v>119</v>
      </c>
      <c r="E28" s="21" t="s">
        <v>120</v>
      </c>
      <c r="F28" s="22">
        <v>1</v>
      </c>
      <c r="G28" s="17" t="s">
        <v>23</v>
      </c>
      <c r="H28" s="17" t="s">
        <v>93</v>
      </c>
    </row>
    <row r="29" spans="1:8" s="3" customFormat="1" ht="12" customHeight="1" x14ac:dyDescent="0.3">
      <c r="B29" s="18"/>
      <c r="C29" s="19"/>
      <c r="D29" s="19"/>
      <c r="E29" s="19"/>
      <c r="F29" s="19"/>
      <c r="G29" s="19"/>
      <c r="H29" s="19"/>
    </row>
    <row r="30" spans="1:8" s="3" customFormat="1" ht="12" customHeight="1" x14ac:dyDescent="0.3">
      <c r="A30" s="3">
        <v>491</v>
      </c>
      <c r="B30" s="20" t="s">
        <v>50</v>
      </c>
      <c r="C30" s="13"/>
      <c r="D30" s="14" t="s">
        <v>121</v>
      </c>
      <c r="E30" s="21" t="s">
        <v>120</v>
      </c>
      <c r="F30" s="22">
        <v>1</v>
      </c>
      <c r="G30" s="17" t="s">
        <v>23</v>
      </c>
      <c r="H30" s="17" t="s">
        <v>93</v>
      </c>
    </row>
    <row r="31" spans="1:8" s="3" customFormat="1" ht="12" customHeight="1" x14ac:dyDescent="0.3">
      <c r="B31" s="18"/>
      <c r="C31" s="19"/>
      <c r="D31" s="19"/>
      <c r="E31" s="19"/>
      <c r="F31" s="19"/>
      <c r="G31" s="19"/>
      <c r="H31" s="19"/>
    </row>
    <row r="32" spans="1:8" s="3" customFormat="1" ht="12" customHeight="1" x14ac:dyDescent="0.3">
      <c r="B32" s="24"/>
      <c r="C32" s="25"/>
      <c r="D32" s="25"/>
      <c r="E32" s="25"/>
      <c r="F32" s="25"/>
      <c r="G32" s="25"/>
      <c r="H32" s="25"/>
    </row>
    <row r="33" spans="2:8" s="3" customFormat="1" ht="12" customHeight="1" x14ac:dyDescent="0.3">
      <c r="B33" s="18"/>
      <c r="C33" s="19"/>
      <c r="D33" s="19"/>
      <c r="E33" s="19"/>
      <c r="F33" s="19"/>
      <c r="G33" s="19"/>
      <c r="H33" s="19"/>
    </row>
    <row r="34" spans="2:8" s="3" customFormat="1" ht="12" customHeight="1" x14ac:dyDescent="0.3">
      <c r="B34" s="24"/>
      <c r="C34" s="25"/>
      <c r="D34" s="25"/>
      <c r="E34" s="25"/>
      <c r="F34" s="25"/>
      <c r="G34" s="25"/>
      <c r="H34" s="25"/>
    </row>
    <row r="35" spans="2:8" s="3" customFormat="1" ht="12" customHeight="1" x14ac:dyDescent="0.3">
      <c r="B35" s="18"/>
      <c r="C35" s="19"/>
      <c r="D35" s="19"/>
      <c r="E35" s="19"/>
      <c r="F35" s="19"/>
      <c r="G35" s="19"/>
      <c r="H35" s="19"/>
    </row>
    <row r="36" spans="2:8" s="3" customFormat="1" ht="12" customHeight="1" x14ac:dyDescent="0.3">
      <c r="B36" s="24"/>
      <c r="C36" s="25"/>
      <c r="D36" s="25"/>
      <c r="E36" s="25"/>
      <c r="F36" s="25"/>
      <c r="G36" s="25"/>
      <c r="H36" s="25"/>
    </row>
    <row r="37" spans="2:8" s="3" customFormat="1" ht="12" customHeight="1" x14ac:dyDescent="0.3">
      <c r="B37" s="18"/>
      <c r="C37" s="19"/>
      <c r="D37" s="19"/>
      <c r="E37" s="19"/>
      <c r="F37" s="19"/>
      <c r="G37" s="19"/>
      <c r="H37" s="19"/>
    </row>
    <row r="38" spans="2:8" s="3" customFormat="1" ht="12" customHeight="1" x14ac:dyDescent="0.3">
      <c r="B38" s="24"/>
      <c r="C38" s="25"/>
      <c r="D38" s="25"/>
      <c r="E38" s="25"/>
      <c r="F38" s="25"/>
      <c r="G38" s="25"/>
      <c r="H38" s="25"/>
    </row>
    <row r="39" spans="2:8" s="3" customFormat="1" ht="12" customHeight="1" x14ac:dyDescent="0.3">
      <c r="B39" s="18"/>
      <c r="C39" s="19"/>
      <c r="D39" s="19"/>
      <c r="E39" s="19"/>
      <c r="F39" s="19"/>
      <c r="G39" s="19"/>
      <c r="H39" s="19"/>
    </row>
    <row r="40" spans="2:8" s="3" customFormat="1" ht="12" customHeight="1" x14ac:dyDescent="0.3">
      <c r="B40" s="24"/>
      <c r="C40" s="25"/>
      <c r="D40" s="25"/>
      <c r="E40" s="25"/>
      <c r="F40" s="25"/>
      <c r="G40" s="25"/>
      <c r="H40" s="25"/>
    </row>
    <row r="41" spans="2:8" s="3" customFormat="1" ht="12" customHeight="1" x14ac:dyDescent="0.3">
      <c r="B41" s="18"/>
      <c r="C41" s="19"/>
      <c r="D41" s="19"/>
      <c r="E41" s="19"/>
      <c r="F41" s="19"/>
      <c r="G41" s="19"/>
      <c r="H41" s="19"/>
    </row>
    <row r="42" spans="2:8" s="3" customFormat="1" ht="12" customHeight="1" x14ac:dyDescent="0.3">
      <c r="B42" s="24"/>
      <c r="C42" s="25"/>
      <c r="D42" s="25"/>
      <c r="E42" s="25"/>
      <c r="F42" s="25"/>
      <c r="G42" s="25"/>
      <c r="H42" s="25"/>
    </row>
    <row r="43" spans="2:8" s="3" customFormat="1" ht="12" customHeight="1" x14ac:dyDescent="0.3">
      <c r="B43" s="18"/>
      <c r="C43" s="19"/>
      <c r="D43" s="19"/>
      <c r="E43" s="19"/>
      <c r="F43" s="19"/>
      <c r="G43" s="19"/>
      <c r="H43" s="19"/>
    </row>
    <row r="44" spans="2:8" s="3" customFormat="1" ht="12" customHeight="1" x14ac:dyDescent="0.3">
      <c r="B44" s="24"/>
      <c r="C44" s="25"/>
      <c r="D44" s="25"/>
      <c r="E44" s="25"/>
      <c r="F44" s="25"/>
      <c r="G44" s="25"/>
      <c r="H44" s="25"/>
    </row>
    <row r="45" spans="2:8" s="3" customFormat="1" ht="12" customHeight="1" x14ac:dyDescent="0.3">
      <c r="B45" s="18"/>
      <c r="C45" s="19"/>
      <c r="D45" s="19"/>
      <c r="E45" s="19"/>
      <c r="F45" s="19"/>
      <c r="G45" s="19"/>
      <c r="H45" s="19"/>
    </row>
    <row r="46" spans="2:8" s="4" customFormat="1" ht="20.100000000000001" customHeight="1" x14ac:dyDescent="0.3">
      <c r="B46" s="26" t="s">
        <v>83</v>
      </c>
      <c r="C46" s="27"/>
      <c r="D46" s="28"/>
      <c r="E46" s="29"/>
      <c r="F46" s="30"/>
      <c r="G46" s="30"/>
      <c r="H46" s="31" t="e">
        <f>SUM(H8:H45)</f>
        <v>#VALUE!</v>
      </c>
    </row>
    <row r="47" spans="2:8" s="2" customFormat="1" ht="12" customHeight="1" x14ac:dyDescent="0.3">
      <c r="D47" s="32" t="s">
        <v>124</v>
      </c>
    </row>
    <row r="48" spans="2:8" s="1" customFormat="1" ht="13.8" x14ac:dyDescent="0.3">
      <c r="B48" s="6" t="s">
        <v>1</v>
      </c>
    </row>
    <row r="49" spans="1:8" s="1" customFormat="1" ht="13.8" x14ac:dyDescent="0.3">
      <c r="B49" s="7" t="s">
        <v>3</v>
      </c>
    </row>
    <row r="50" spans="1:8" s="1" customFormat="1" ht="13.8" x14ac:dyDescent="0.3">
      <c r="B50" s="7" t="s">
        <v>4</v>
      </c>
    </row>
    <row r="51" spans="1:8" s="1" customFormat="1" ht="13.8" x14ac:dyDescent="0.3">
      <c r="B51" s="8" t="s">
        <v>5</v>
      </c>
    </row>
    <row r="52" spans="1:8" s="1" customFormat="1" ht="13.8" x14ac:dyDescent="0.3">
      <c r="B52" s="8" t="s">
        <v>109</v>
      </c>
    </row>
    <row r="53" spans="1:8" s="2" customFormat="1" ht="12" x14ac:dyDescent="0.3">
      <c r="H53" s="9" t="s">
        <v>125</v>
      </c>
    </row>
    <row r="54" spans="1:8" s="3" customFormat="1" ht="27.45" customHeight="1" x14ac:dyDescent="0.3">
      <c r="B54" s="10" t="s">
        <v>8</v>
      </c>
      <c r="C54" s="10" t="s">
        <v>9</v>
      </c>
      <c r="D54" s="10" t="s">
        <v>10</v>
      </c>
      <c r="E54" s="10" t="s">
        <v>11</v>
      </c>
      <c r="F54" s="10" t="s">
        <v>12</v>
      </c>
      <c r="G54" s="10" t="s">
        <v>13</v>
      </c>
      <c r="H54" s="11" t="s">
        <v>14</v>
      </c>
    </row>
    <row r="55" spans="1:8" s="3" customFormat="1" ht="12" customHeight="1" x14ac:dyDescent="0.3">
      <c r="A55" s="3">
        <v>292</v>
      </c>
      <c r="B55" s="20"/>
      <c r="C55" s="13"/>
      <c r="D55" s="14" t="s">
        <v>126</v>
      </c>
      <c r="E55" s="21"/>
      <c r="F55" s="22"/>
      <c r="G55" s="17"/>
      <c r="H55" s="17"/>
    </row>
    <row r="56" spans="1:8" s="3" customFormat="1" ht="12" customHeight="1" x14ac:dyDescent="0.3">
      <c r="B56" s="18"/>
      <c r="C56" s="19"/>
      <c r="D56" s="19"/>
      <c r="E56" s="19"/>
      <c r="F56" s="19"/>
      <c r="G56" s="19"/>
      <c r="H56" s="19"/>
    </row>
    <row r="57" spans="1:8" s="3" customFormat="1" ht="60" customHeight="1" x14ac:dyDescent="0.3">
      <c r="A57" s="3">
        <v>293</v>
      </c>
      <c r="B57" s="20"/>
      <c r="C57" s="13"/>
      <c r="D57" s="14" t="s">
        <v>127</v>
      </c>
      <c r="E57" s="21"/>
      <c r="F57" s="22"/>
      <c r="G57" s="17"/>
      <c r="H57" s="17"/>
    </row>
    <row r="58" spans="1:8" s="3" customFormat="1" ht="12" customHeight="1" x14ac:dyDescent="0.3">
      <c r="B58" s="18"/>
      <c r="C58" s="19"/>
      <c r="D58" s="19"/>
      <c r="E58" s="19"/>
      <c r="F58" s="19"/>
      <c r="G58" s="19"/>
      <c r="H58" s="19"/>
    </row>
    <row r="59" spans="1:8" s="3" customFormat="1" ht="12" customHeight="1" x14ac:dyDescent="0.3">
      <c r="A59" s="3">
        <v>294</v>
      </c>
      <c r="B59" s="20"/>
      <c r="C59" s="13"/>
      <c r="D59" s="14" t="s">
        <v>128</v>
      </c>
      <c r="E59" s="21"/>
      <c r="F59" s="22"/>
      <c r="G59" s="17"/>
      <c r="H59" s="17"/>
    </row>
    <row r="60" spans="1:8" s="3" customFormat="1" ht="12" customHeight="1" x14ac:dyDescent="0.3">
      <c r="B60" s="18"/>
      <c r="C60" s="19"/>
      <c r="D60" s="19"/>
      <c r="E60" s="19"/>
      <c r="F60" s="19"/>
      <c r="G60" s="19"/>
      <c r="H60" s="19"/>
    </row>
    <row r="61" spans="1:8" s="3" customFormat="1" ht="84" customHeight="1" x14ac:dyDescent="0.3">
      <c r="A61" s="3">
        <v>295</v>
      </c>
      <c r="B61" s="20"/>
      <c r="C61" s="13"/>
      <c r="D61" s="13" t="s">
        <v>129</v>
      </c>
      <c r="E61" s="21"/>
      <c r="F61" s="22"/>
      <c r="G61" s="17"/>
      <c r="H61" s="17"/>
    </row>
    <row r="62" spans="1:8" s="3" customFormat="1" ht="12" customHeight="1" x14ac:dyDescent="0.3">
      <c r="B62" s="18"/>
      <c r="C62" s="19"/>
      <c r="D62" s="19"/>
      <c r="E62" s="19"/>
      <c r="F62" s="19"/>
      <c r="G62" s="19"/>
      <c r="H62" s="19"/>
    </row>
    <row r="63" spans="1:8" s="3" customFormat="1" ht="12" customHeight="1" x14ac:dyDescent="0.3">
      <c r="A63" s="3">
        <v>296</v>
      </c>
      <c r="B63" s="20" t="s">
        <v>130</v>
      </c>
      <c r="C63" s="13"/>
      <c r="D63" s="14" t="s">
        <v>131</v>
      </c>
      <c r="E63" s="21"/>
      <c r="F63" s="22"/>
      <c r="G63" s="17"/>
      <c r="H63" s="17"/>
    </row>
    <row r="64" spans="1:8" s="3" customFormat="1" ht="12" customHeight="1" x14ac:dyDescent="0.3">
      <c r="B64" s="18"/>
      <c r="C64" s="19"/>
      <c r="D64" s="19"/>
      <c r="E64" s="19"/>
      <c r="F64" s="19"/>
      <c r="G64" s="19"/>
      <c r="H64" s="19"/>
    </row>
    <row r="65" spans="1:8" s="3" customFormat="1" ht="12" customHeight="1" x14ac:dyDescent="0.3">
      <c r="A65" s="3">
        <v>297</v>
      </c>
      <c r="B65" s="20" t="s">
        <v>132</v>
      </c>
      <c r="C65" s="13"/>
      <c r="D65" s="14" t="s">
        <v>133</v>
      </c>
      <c r="E65" s="21"/>
      <c r="F65" s="22"/>
      <c r="G65" s="17"/>
      <c r="H65" s="17"/>
    </row>
    <row r="66" spans="1:8" s="3" customFormat="1" ht="12" customHeight="1" x14ac:dyDescent="0.3">
      <c r="B66" s="18"/>
      <c r="C66" s="19"/>
      <c r="D66" s="19"/>
      <c r="E66" s="19"/>
      <c r="F66" s="19"/>
      <c r="G66" s="19"/>
      <c r="H66" s="19"/>
    </row>
    <row r="67" spans="1:8" s="3" customFormat="1" ht="12" customHeight="1" x14ac:dyDescent="0.3">
      <c r="A67" s="3">
        <v>298</v>
      </c>
      <c r="B67" s="20" t="s">
        <v>48</v>
      </c>
      <c r="C67" s="13"/>
      <c r="D67" s="14" t="s">
        <v>119</v>
      </c>
      <c r="E67" s="21" t="s">
        <v>120</v>
      </c>
      <c r="F67" s="22">
        <v>1</v>
      </c>
      <c r="G67" s="23" t="s">
        <v>23</v>
      </c>
      <c r="H67" s="17" t="e">
        <f>IF(E67 = CHAR(37), F67*G67/100,F67*G67)</f>
        <v>#VALUE!</v>
      </c>
    </row>
    <row r="68" spans="1:8" s="3" customFormat="1" ht="12" customHeight="1" x14ac:dyDescent="0.3">
      <c r="B68" s="18"/>
      <c r="C68" s="19"/>
      <c r="D68" s="19"/>
      <c r="E68" s="19"/>
      <c r="F68" s="19"/>
      <c r="G68" s="19"/>
      <c r="H68" s="19"/>
    </row>
    <row r="69" spans="1:8" s="3" customFormat="1" ht="12" customHeight="1" x14ac:dyDescent="0.3">
      <c r="A69" s="3">
        <v>299</v>
      </c>
      <c r="B69" s="20" t="s">
        <v>50</v>
      </c>
      <c r="C69" s="13"/>
      <c r="D69" s="14" t="s">
        <v>121</v>
      </c>
      <c r="E69" s="21" t="s">
        <v>120</v>
      </c>
      <c r="F69" s="22">
        <v>1</v>
      </c>
      <c r="G69" s="23" t="s">
        <v>23</v>
      </c>
      <c r="H69" s="17" t="e">
        <f>IF(E69 = CHAR(37), F69*G69/100,F69*G69)</f>
        <v>#VALUE!</v>
      </c>
    </row>
    <row r="70" spans="1:8" s="3" customFormat="1" ht="12" customHeight="1" x14ac:dyDescent="0.3">
      <c r="B70" s="18"/>
      <c r="C70" s="19"/>
      <c r="D70" s="19"/>
      <c r="E70" s="19"/>
      <c r="F70" s="19"/>
      <c r="G70" s="19"/>
      <c r="H70" s="19"/>
    </row>
    <row r="71" spans="1:8" s="3" customFormat="1" ht="12" customHeight="1" x14ac:dyDescent="0.3">
      <c r="A71" s="3">
        <v>1363</v>
      </c>
      <c r="B71" s="20" t="s">
        <v>134</v>
      </c>
      <c r="C71" s="13"/>
      <c r="D71" s="14" t="s">
        <v>135</v>
      </c>
      <c r="E71" s="21"/>
      <c r="F71" s="22"/>
      <c r="G71" s="17"/>
      <c r="H71" s="17"/>
    </row>
    <row r="72" spans="1:8" s="3" customFormat="1" ht="12" customHeight="1" x14ac:dyDescent="0.3">
      <c r="B72" s="18"/>
      <c r="C72" s="19"/>
      <c r="D72" s="19"/>
      <c r="E72" s="19"/>
      <c r="F72" s="19"/>
      <c r="G72" s="19"/>
      <c r="H72" s="19"/>
    </row>
    <row r="73" spans="1:8" s="3" customFormat="1" ht="12" customHeight="1" x14ac:dyDescent="0.3">
      <c r="A73" s="3">
        <v>1364</v>
      </c>
      <c r="B73" s="20" t="s">
        <v>48</v>
      </c>
      <c r="C73" s="13"/>
      <c r="D73" s="14" t="s">
        <v>119</v>
      </c>
      <c r="E73" s="21" t="s">
        <v>120</v>
      </c>
      <c r="F73" s="22">
        <v>2</v>
      </c>
      <c r="G73" s="23" t="s">
        <v>23</v>
      </c>
      <c r="H73" s="17" t="e">
        <f>IF(E73 = CHAR(37), F73*G73/100,F73*G73)</f>
        <v>#VALUE!</v>
      </c>
    </row>
    <row r="74" spans="1:8" s="3" customFormat="1" ht="12" customHeight="1" x14ac:dyDescent="0.3">
      <c r="B74" s="18"/>
      <c r="C74" s="19"/>
      <c r="D74" s="19"/>
      <c r="E74" s="19"/>
      <c r="F74" s="19"/>
      <c r="G74" s="19"/>
      <c r="H74" s="19"/>
    </row>
    <row r="75" spans="1:8" s="3" customFormat="1" ht="12" customHeight="1" x14ac:dyDescent="0.3">
      <c r="A75" s="3">
        <v>1365</v>
      </c>
      <c r="B75" s="20" t="s">
        <v>50</v>
      </c>
      <c r="C75" s="13"/>
      <c r="D75" s="14" t="s">
        <v>121</v>
      </c>
      <c r="E75" s="21" t="s">
        <v>120</v>
      </c>
      <c r="F75" s="22">
        <v>2</v>
      </c>
      <c r="G75" s="23" t="s">
        <v>23</v>
      </c>
      <c r="H75" s="17" t="e">
        <f>IF(E75 = CHAR(37), F75*G75/100,F75*G75)</f>
        <v>#VALUE!</v>
      </c>
    </row>
    <row r="76" spans="1:8" s="3" customFormat="1" ht="12" customHeight="1" x14ac:dyDescent="0.3">
      <c r="B76" s="18"/>
      <c r="C76" s="19"/>
      <c r="D76" s="19"/>
      <c r="E76" s="19"/>
      <c r="F76" s="19"/>
      <c r="G76" s="19"/>
      <c r="H76" s="19"/>
    </row>
    <row r="77" spans="1:8" s="3" customFormat="1" ht="12" customHeight="1" x14ac:dyDescent="0.3">
      <c r="A77" s="3">
        <v>304</v>
      </c>
      <c r="B77" s="20" t="s">
        <v>136</v>
      </c>
      <c r="C77" s="13"/>
      <c r="D77" s="14" t="s">
        <v>137</v>
      </c>
      <c r="E77" s="21"/>
      <c r="F77" s="22"/>
      <c r="G77" s="17"/>
      <c r="H77" s="17"/>
    </row>
    <row r="78" spans="1:8" s="3" customFormat="1" ht="12" customHeight="1" x14ac:dyDescent="0.3">
      <c r="B78" s="18"/>
      <c r="C78" s="19"/>
      <c r="D78" s="19"/>
      <c r="E78" s="19"/>
      <c r="F78" s="19"/>
      <c r="G78" s="19"/>
      <c r="H78" s="19"/>
    </row>
    <row r="79" spans="1:8" s="3" customFormat="1" ht="12" customHeight="1" x14ac:dyDescent="0.3">
      <c r="A79" s="3">
        <v>305</v>
      </c>
      <c r="B79" s="20" t="s">
        <v>48</v>
      </c>
      <c r="C79" s="13"/>
      <c r="D79" s="14" t="s">
        <v>119</v>
      </c>
      <c r="E79" s="21" t="s">
        <v>120</v>
      </c>
      <c r="F79" s="22">
        <v>1</v>
      </c>
      <c r="G79" s="23" t="s">
        <v>23</v>
      </c>
      <c r="H79" s="17" t="e">
        <f>IF(E79 = CHAR(37), F79*G79/100,F79*G79)</f>
        <v>#VALUE!</v>
      </c>
    </row>
    <row r="80" spans="1:8" s="3" customFormat="1" ht="12" customHeight="1" x14ac:dyDescent="0.3">
      <c r="B80" s="18"/>
      <c r="C80" s="19"/>
      <c r="D80" s="19"/>
      <c r="E80" s="19"/>
      <c r="F80" s="19"/>
      <c r="G80" s="19"/>
      <c r="H80" s="19"/>
    </row>
    <row r="81" spans="1:8" s="3" customFormat="1" ht="12" customHeight="1" x14ac:dyDescent="0.3">
      <c r="A81" s="3">
        <v>306</v>
      </c>
      <c r="B81" s="20" t="s">
        <v>50</v>
      </c>
      <c r="C81" s="13"/>
      <c r="D81" s="14" t="s">
        <v>121</v>
      </c>
      <c r="E81" s="21" t="s">
        <v>120</v>
      </c>
      <c r="F81" s="22">
        <v>1</v>
      </c>
      <c r="G81" s="23" t="s">
        <v>23</v>
      </c>
      <c r="H81" s="17" t="e">
        <f>IF(E81 = CHAR(37), F81*G81/100,F81*G81)</f>
        <v>#VALUE!</v>
      </c>
    </row>
    <row r="82" spans="1:8" s="3" customFormat="1" ht="12" customHeight="1" x14ac:dyDescent="0.3">
      <c r="B82" s="18"/>
      <c r="C82" s="19"/>
      <c r="D82" s="19"/>
      <c r="E82" s="19"/>
      <c r="F82" s="19"/>
      <c r="G82" s="19"/>
      <c r="H82" s="19"/>
    </row>
    <row r="83" spans="1:8" s="3" customFormat="1" ht="12" customHeight="1" x14ac:dyDescent="0.3">
      <c r="A83" s="3">
        <v>1366</v>
      </c>
      <c r="B83" s="20" t="s">
        <v>138</v>
      </c>
      <c r="C83" s="13"/>
      <c r="D83" s="14" t="s">
        <v>139</v>
      </c>
      <c r="E83" s="21"/>
      <c r="F83" s="22"/>
      <c r="G83" s="17"/>
      <c r="H83" s="17"/>
    </row>
    <row r="84" spans="1:8" s="3" customFormat="1" ht="12" customHeight="1" x14ac:dyDescent="0.3">
      <c r="B84" s="18"/>
      <c r="C84" s="19"/>
      <c r="D84" s="19"/>
      <c r="E84" s="19"/>
      <c r="F84" s="19"/>
      <c r="G84" s="19"/>
      <c r="H84" s="19"/>
    </row>
    <row r="85" spans="1:8" s="3" customFormat="1" ht="12" customHeight="1" x14ac:dyDescent="0.3">
      <c r="A85" s="3">
        <v>1367</v>
      </c>
      <c r="B85" s="20" t="s">
        <v>48</v>
      </c>
      <c r="C85" s="13"/>
      <c r="D85" s="14" t="s">
        <v>119</v>
      </c>
      <c r="E85" s="21" t="s">
        <v>120</v>
      </c>
      <c r="F85" s="22">
        <v>2</v>
      </c>
      <c r="G85" s="23" t="s">
        <v>23</v>
      </c>
      <c r="H85" s="17" t="e">
        <f>IF(E85 = CHAR(37), F85*G85/100,F85*G85)</f>
        <v>#VALUE!</v>
      </c>
    </row>
    <row r="86" spans="1:8" s="3" customFormat="1" ht="12" customHeight="1" x14ac:dyDescent="0.3">
      <c r="B86" s="18"/>
      <c r="C86" s="19"/>
      <c r="D86" s="19"/>
      <c r="E86" s="19"/>
      <c r="F86" s="19"/>
      <c r="G86" s="19"/>
      <c r="H86" s="19"/>
    </row>
    <row r="87" spans="1:8" s="3" customFormat="1" ht="12" customHeight="1" x14ac:dyDescent="0.3">
      <c r="A87" s="3">
        <v>1368</v>
      </c>
      <c r="B87" s="20" t="s">
        <v>50</v>
      </c>
      <c r="C87" s="13"/>
      <c r="D87" s="14" t="s">
        <v>121</v>
      </c>
      <c r="E87" s="21" t="s">
        <v>120</v>
      </c>
      <c r="F87" s="22">
        <v>2</v>
      </c>
      <c r="G87" s="23" t="s">
        <v>23</v>
      </c>
      <c r="H87" s="17" t="e">
        <f>IF(E87 = CHAR(37), F87*G87/100,F87*G87)</f>
        <v>#VALUE!</v>
      </c>
    </row>
    <row r="88" spans="1:8" s="3" customFormat="1" ht="12" customHeight="1" x14ac:dyDescent="0.3">
      <c r="B88" s="18"/>
      <c r="C88" s="19"/>
      <c r="D88" s="19"/>
      <c r="E88" s="19"/>
      <c r="F88" s="19"/>
      <c r="G88" s="19"/>
      <c r="H88" s="19"/>
    </row>
    <row r="89" spans="1:8" s="3" customFormat="1" ht="12" customHeight="1" x14ac:dyDescent="0.3">
      <c r="A89" s="3">
        <v>300</v>
      </c>
      <c r="B89" s="20" t="s">
        <v>140</v>
      </c>
      <c r="C89" s="13"/>
      <c r="D89" s="14" t="s">
        <v>141</v>
      </c>
      <c r="E89" s="21"/>
      <c r="F89" s="22"/>
      <c r="G89" s="17"/>
      <c r="H89" s="17"/>
    </row>
    <row r="90" spans="1:8" s="3" customFormat="1" ht="12" customHeight="1" x14ac:dyDescent="0.3">
      <c r="B90" s="18"/>
      <c r="C90" s="19"/>
      <c r="D90" s="19"/>
      <c r="E90" s="19"/>
      <c r="F90" s="19"/>
      <c r="G90" s="19"/>
      <c r="H90" s="19"/>
    </row>
    <row r="91" spans="1:8" s="3" customFormat="1" ht="12" customHeight="1" x14ac:dyDescent="0.3">
      <c r="A91" s="3">
        <v>301</v>
      </c>
      <c r="B91" s="20" t="s">
        <v>142</v>
      </c>
      <c r="C91" s="13"/>
      <c r="D91" s="14" t="s">
        <v>143</v>
      </c>
      <c r="E91" s="21"/>
      <c r="F91" s="22"/>
      <c r="G91" s="17"/>
      <c r="H91" s="17"/>
    </row>
    <row r="92" spans="1:8" s="3" customFormat="1" ht="12" customHeight="1" x14ac:dyDescent="0.3">
      <c r="B92" s="18"/>
      <c r="C92" s="19"/>
      <c r="D92" s="19"/>
      <c r="E92" s="19"/>
      <c r="F92" s="19"/>
      <c r="G92" s="19"/>
      <c r="H92" s="19"/>
    </row>
    <row r="93" spans="1:8" s="3" customFormat="1" ht="12" customHeight="1" x14ac:dyDescent="0.3">
      <c r="A93" s="3">
        <v>302</v>
      </c>
      <c r="B93" s="20" t="s">
        <v>48</v>
      </c>
      <c r="C93" s="13"/>
      <c r="D93" s="14" t="s">
        <v>119</v>
      </c>
      <c r="E93" s="21" t="s">
        <v>120</v>
      </c>
      <c r="F93" s="22">
        <v>1</v>
      </c>
      <c r="G93" s="23" t="s">
        <v>23</v>
      </c>
      <c r="H93" s="17" t="e">
        <f>IF(E93 = CHAR(37), F93*G93/100,F93*G93)</f>
        <v>#VALUE!</v>
      </c>
    </row>
    <row r="94" spans="1:8" s="3" customFormat="1" ht="12" customHeight="1" x14ac:dyDescent="0.3">
      <c r="B94" s="18"/>
      <c r="C94" s="19"/>
      <c r="D94" s="19"/>
      <c r="E94" s="19"/>
      <c r="F94" s="19"/>
      <c r="G94" s="19"/>
      <c r="H94" s="19"/>
    </row>
    <row r="95" spans="1:8" s="3" customFormat="1" ht="12" customHeight="1" x14ac:dyDescent="0.3">
      <c r="A95" s="3">
        <v>303</v>
      </c>
      <c r="B95" s="20" t="s">
        <v>50</v>
      </c>
      <c r="C95" s="13"/>
      <c r="D95" s="14" t="s">
        <v>121</v>
      </c>
      <c r="E95" s="21" t="s">
        <v>120</v>
      </c>
      <c r="F95" s="22">
        <v>1</v>
      </c>
      <c r="G95" s="23" t="s">
        <v>23</v>
      </c>
      <c r="H95" s="17" t="e">
        <f>IF(E95 = CHAR(37), F95*G95/100,F95*G95)</f>
        <v>#VALUE!</v>
      </c>
    </row>
    <row r="96" spans="1:8" s="3" customFormat="1" ht="12" customHeight="1" x14ac:dyDescent="0.3">
      <c r="B96" s="18"/>
      <c r="C96" s="19"/>
      <c r="D96" s="19"/>
      <c r="E96" s="19"/>
      <c r="F96" s="19"/>
      <c r="G96" s="19"/>
      <c r="H96" s="19"/>
    </row>
    <row r="97" spans="1:8" s="3" customFormat="1" ht="36" customHeight="1" x14ac:dyDescent="0.3">
      <c r="A97" s="3">
        <v>307</v>
      </c>
      <c r="B97" s="20" t="s">
        <v>144</v>
      </c>
      <c r="C97" s="13"/>
      <c r="D97" s="14" t="s">
        <v>145</v>
      </c>
      <c r="E97" s="21"/>
      <c r="F97" s="22"/>
      <c r="G97" s="17"/>
      <c r="H97" s="17"/>
    </row>
    <row r="98" spans="1:8" s="3" customFormat="1" ht="12" customHeight="1" x14ac:dyDescent="0.3">
      <c r="B98" s="18"/>
      <c r="C98" s="19"/>
      <c r="D98" s="19"/>
      <c r="E98" s="19"/>
      <c r="F98" s="19"/>
      <c r="G98" s="19"/>
      <c r="H98" s="19"/>
    </row>
    <row r="99" spans="1:8" s="3" customFormat="1" ht="12" customHeight="1" x14ac:dyDescent="0.3">
      <c r="A99" s="3">
        <v>308</v>
      </c>
      <c r="B99" s="20" t="s">
        <v>48</v>
      </c>
      <c r="C99" s="13"/>
      <c r="D99" s="14" t="s">
        <v>119</v>
      </c>
      <c r="E99" s="21" t="s">
        <v>120</v>
      </c>
      <c r="F99" s="22">
        <v>1</v>
      </c>
      <c r="G99" s="23" t="s">
        <v>23</v>
      </c>
      <c r="H99" s="17" t="e">
        <f>IF(E99 = CHAR(37), F99*G99/100,F99*G99)</f>
        <v>#VALUE!</v>
      </c>
    </row>
    <row r="100" spans="1:8" s="3" customFormat="1" ht="12" customHeight="1" x14ac:dyDescent="0.3">
      <c r="B100" s="18"/>
      <c r="C100" s="19"/>
      <c r="D100" s="19"/>
      <c r="E100" s="19"/>
      <c r="F100" s="19"/>
      <c r="G100" s="19"/>
      <c r="H100" s="19"/>
    </row>
    <row r="101" spans="1:8" s="3" customFormat="1" ht="12" customHeight="1" x14ac:dyDescent="0.3">
      <c r="A101" s="3">
        <v>309</v>
      </c>
      <c r="B101" s="20" t="s">
        <v>50</v>
      </c>
      <c r="C101" s="13"/>
      <c r="D101" s="14" t="s">
        <v>121</v>
      </c>
      <c r="E101" s="21" t="s">
        <v>120</v>
      </c>
      <c r="F101" s="22">
        <v>1</v>
      </c>
      <c r="G101" s="23" t="s">
        <v>23</v>
      </c>
      <c r="H101" s="17" t="e">
        <f>IF(E101 = CHAR(37), F101*G101/100,F101*G101)</f>
        <v>#VALUE!</v>
      </c>
    </row>
    <row r="102" spans="1:8" s="3" customFormat="1" ht="12" customHeight="1" x14ac:dyDescent="0.3">
      <c r="B102" s="18"/>
      <c r="C102" s="19"/>
      <c r="D102" s="19"/>
      <c r="E102" s="19"/>
      <c r="F102" s="19"/>
      <c r="G102" s="19"/>
      <c r="H102" s="19"/>
    </row>
    <row r="103" spans="1:8" s="3" customFormat="1" ht="36" customHeight="1" x14ac:dyDescent="0.3">
      <c r="A103" s="3">
        <v>1369</v>
      </c>
      <c r="B103" s="20" t="s">
        <v>146</v>
      </c>
      <c r="C103" s="13"/>
      <c r="D103" s="14" t="s">
        <v>147</v>
      </c>
      <c r="E103" s="21"/>
      <c r="F103" s="22"/>
      <c r="G103" s="17"/>
      <c r="H103" s="17"/>
    </row>
    <row r="104" spans="1:8" s="4" customFormat="1" ht="20.100000000000001" customHeight="1" x14ac:dyDescent="0.3">
      <c r="B104" s="26" t="s">
        <v>41</v>
      </c>
      <c r="C104" s="27"/>
      <c r="D104" s="28"/>
      <c r="E104" s="29"/>
      <c r="F104" s="30"/>
      <c r="G104" s="30"/>
      <c r="H104" s="31" t="e">
        <f>SUM(H55:H103)</f>
        <v>#VALUE!</v>
      </c>
    </row>
    <row r="105" spans="1:8" s="2" customFormat="1" ht="12" customHeight="1" x14ac:dyDescent="0.3">
      <c r="D105" s="32" t="s">
        <v>148</v>
      </c>
    </row>
    <row r="106" spans="1:8" s="1" customFormat="1" ht="13.8" x14ac:dyDescent="0.3">
      <c r="B106" s="6" t="s">
        <v>1</v>
      </c>
    </row>
    <row r="107" spans="1:8" s="1" customFormat="1" ht="13.8" x14ac:dyDescent="0.3">
      <c r="B107" s="7" t="s">
        <v>3</v>
      </c>
    </row>
    <row r="108" spans="1:8" s="1" customFormat="1" ht="13.8" x14ac:dyDescent="0.3">
      <c r="B108" s="7" t="s">
        <v>4</v>
      </c>
    </row>
    <row r="109" spans="1:8" s="1" customFormat="1" ht="13.8" x14ac:dyDescent="0.3">
      <c r="B109" s="8" t="s">
        <v>5</v>
      </c>
    </row>
    <row r="110" spans="1:8" s="1" customFormat="1" ht="13.8" x14ac:dyDescent="0.3">
      <c r="B110" s="8" t="s">
        <v>109</v>
      </c>
    </row>
    <row r="111" spans="1:8" s="2" customFormat="1" ht="12" x14ac:dyDescent="0.3">
      <c r="H111" s="9" t="s">
        <v>125</v>
      </c>
    </row>
    <row r="112" spans="1:8" s="3" customFormat="1" ht="27.45" customHeight="1" x14ac:dyDescent="0.3">
      <c r="B112" s="10" t="s">
        <v>8</v>
      </c>
      <c r="C112" s="10" t="s">
        <v>9</v>
      </c>
      <c r="D112" s="10" t="s">
        <v>10</v>
      </c>
      <c r="E112" s="10" t="s">
        <v>11</v>
      </c>
      <c r="F112" s="10" t="s">
        <v>12</v>
      </c>
      <c r="G112" s="10" t="s">
        <v>13</v>
      </c>
      <c r="H112" s="11" t="s">
        <v>14</v>
      </c>
    </row>
    <row r="113" spans="1:8" s="4" customFormat="1" ht="20.100000000000001" customHeight="1" x14ac:dyDescent="0.3">
      <c r="B113" s="26" t="s">
        <v>43</v>
      </c>
      <c r="C113" s="27"/>
      <c r="D113" s="28"/>
      <c r="E113" s="29"/>
      <c r="F113" s="30"/>
      <c r="G113" s="30"/>
      <c r="H113" s="31" t="e">
        <f>H104</f>
        <v>#VALUE!</v>
      </c>
    </row>
    <row r="114" spans="1:8" s="3" customFormat="1" ht="12" customHeight="1" x14ac:dyDescent="0.3">
      <c r="A114" s="3">
        <v>1370</v>
      </c>
      <c r="B114" s="20" t="s">
        <v>48</v>
      </c>
      <c r="C114" s="13"/>
      <c r="D114" s="14" t="s">
        <v>119</v>
      </c>
      <c r="E114" s="21" t="s">
        <v>120</v>
      </c>
      <c r="F114" s="22">
        <v>2</v>
      </c>
      <c r="G114" s="23" t="s">
        <v>23</v>
      </c>
      <c r="H114" s="17" t="e">
        <f>IF(E114 = CHAR(37), F114*G114/100,F114*G114)</f>
        <v>#VALUE!</v>
      </c>
    </row>
    <row r="115" spans="1:8" s="3" customFormat="1" ht="12" customHeight="1" x14ac:dyDescent="0.3">
      <c r="B115" s="18"/>
      <c r="C115" s="19"/>
      <c r="D115" s="19"/>
      <c r="E115" s="19"/>
      <c r="F115" s="19"/>
      <c r="G115" s="19"/>
      <c r="H115" s="19"/>
    </row>
    <row r="116" spans="1:8" s="3" customFormat="1" ht="12" customHeight="1" x14ac:dyDescent="0.3">
      <c r="A116" s="3">
        <v>1371</v>
      </c>
      <c r="B116" s="20" t="s">
        <v>50</v>
      </c>
      <c r="C116" s="13"/>
      <c r="D116" s="14" t="s">
        <v>121</v>
      </c>
      <c r="E116" s="21" t="s">
        <v>120</v>
      </c>
      <c r="F116" s="22">
        <v>2</v>
      </c>
      <c r="G116" s="23" t="s">
        <v>23</v>
      </c>
      <c r="H116" s="17" t="e">
        <f>IF(E116 = CHAR(37), F116*G116/100,F116*G116)</f>
        <v>#VALUE!</v>
      </c>
    </row>
    <row r="117" spans="1:8" s="3" customFormat="1" ht="12" customHeight="1" x14ac:dyDescent="0.3">
      <c r="B117" s="18"/>
      <c r="C117" s="19"/>
      <c r="D117" s="19"/>
      <c r="E117" s="19"/>
      <c r="F117" s="19"/>
      <c r="G117" s="19"/>
      <c r="H117" s="19"/>
    </row>
    <row r="118" spans="1:8" s="3" customFormat="1" ht="24" customHeight="1" x14ac:dyDescent="0.3">
      <c r="A118" s="3">
        <v>720</v>
      </c>
      <c r="B118" s="20" t="s">
        <v>149</v>
      </c>
      <c r="C118" s="13"/>
      <c r="D118" s="14" t="s">
        <v>150</v>
      </c>
      <c r="E118" s="21"/>
      <c r="F118" s="22"/>
      <c r="G118" s="17"/>
      <c r="H118" s="17"/>
    </row>
    <row r="119" spans="1:8" s="3" customFormat="1" ht="12" customHeight="1" x14ac:dyDescent="0.3">
      <c r="B119" s="18"/>
      <c r="C119" s="19"/>
      <c r="D119" s="19"/>
      <c r="E119" s="19"/>
      <c r="F119" s="19"/>
      <c r="G119" s="19"/>
      <c r="H119" s="19"/>
    </row>
    <row r="120" spans="1:8" s="3" customFormat="1" ht="60" customHeight="1" x14ac:dyDescent="0.3">
      <c r="A120" s="3">
        <v>794</v>
      </c>
      <c r="B120" s="20" t="s">
        <v>151</v>
      </c>
      <c r="C120" s="13"/>
      <c r="D120" s="14" t="s">
        <v>152</v>
      </c>
      <c r="E120" s="21"/>
      <c r="F120" s="22"/>
      <c r="G120" s="17"/>
      <c r="H120" s="17"/>
    </row>
    <row r="121" spans="1:8" s="3" customFormat="1" ht="12" customHeight="1" x14ac:dyDescent="0.3">
      <c r="B121" s="18"/>
      <c r="C121" s="19"/>
      <c r="D121" s="19"/>
      <c r="E121" s="19"/>
      <c r="F121" s="19"/>
      <c r="G121" s="19"/>
      <c r="H121" s="19"/>
    </row>
    <row r="122" spans="1:8" s="3" customFormat="1" ht="12" customHeight="1" x14ac:dyDescent="0.3">
      <c r="A122" s="3">
        <v>802</v>
      </c>
      <c r="B122" s="20" t="s">
        <v>48</v>
      </c>
      <c r="C122" s="13"/>
      <c r="D122" s="14" t="s">
        <v>119</v>
      </c>
      <c r="E122" s="21" t="s">
        <v>120</v>
      </c>
      <c r="F122" s="22">
        <v>4</v>
      </c>
      <c r="G122" s="23" t="s">
        <v>23</v>
      </c>
      <c r="H122" s="17" t="e">
        <f>IF(E122 = CHAR(37), F122*G122/100,F122*G122)</f>
        <v>#VALUE!</v>
      </c>
    </row>
    <row r="123" spans="1:8" s="3" customFormat="1" ht="12" customHeight="1" x14ac:dyDescent="0.3">
      <c r="B123" s="18"/>
      <c r="C123" s="19"/>
      <c r="D123" s="19"/>
      <c r="E123" s="19"/>
      <c r="F123" s="19"/>
      <c r="G123" s="19"/>
      <c r="H123" s="19"/>
    </row>
    <row r="124" spans="1:8" s="3" customFormat="1" ht="12" customHeight="1" x14ac:dyDescent="0.3">
      <c r="A124" s="3">
        <v>803</v>
      </c>
      <c r="B124" s="20" t="s">
        <v>50</v>
      </c>
      <c r="C124" s="13"/>
      <c r="D124" s="14" t="s">
        <v>121</v>
      </c>
      <c r="E124" s="21" t="s">
        <v>120</v>
      </c>
      <c r="F124" s="22">
        <v>4</v>
      </c>
      <c r="G124" s="23" t="s">
        <v>23</v>
      </c>
      <c r="H124" s="17" t="e">
        <f>IF(E124 = CHAR(37), F124*G124/100,F124*G124)</f>
        <v>#VALUE!</v>
      </c>
    </row>
    <row r="125" spans="1:8" s="3" customFormat="1" ht="12" customHeight="1" x14ac:dyDescent="0.3">
      <c r="B125" s="18"/>
      <c r="C125" s="19"/>
      <c r="D125" s="19"/>
      <c r="E125" s="19"/>
      <c r="F125" s="19"/>
      <c r="G125" s="19"/>
      <c r="H125" s="19"/>
    </row>
    <row r="126" spans="1:8" s="3" customFormat="1" ht="36" customHeight="1" x14ac:dyDescent="0.3">
      <c r="A126" s="3">
        <v>795</v>
      </c>
      <c r="B126" s="20" t="s">
        <v>153</v>
      </c>
      <c r="C126" s="13"/>
      <c r="D126" s="14" t="s">
        <v>154</v>
      </c>
      <c r="E126" s="21"/>
      <c r="F126" s="22"/>
      <c r="G126" s="17"/>
      <c r="H126" s="17"/>
    </row>
    <row r="127" spans="1:8" s="3" customFormat="1" ht="12" customHeight="1" x14ac:dyDescent="0.3">
      <c r="B127" s="18"/>
      <c r="C127" s="19"/>
      <c r="D127" s="19"/>
      <c r="E127" s="19"/>
      <c r="F127" s="19"/>
      <c r="G127" s="19"/>
      <c r="H127" s="19"/>
    </row>
    <row r="128" spans="1:8" s="3" customFormat="1" ht="12" customHeight="1" x14ac:dyDescent="0.3">
      <c r="A128" s="3">
        <v>804</v>
      </c>
      <c r="B128" s="20" t="s">
        <v>48</v>
      </c>
      <c r="C128" s="13"/>
      <c r="D128" s="14" t="s">
        <v>119</v>
      </c>
      <c r="E128" s="21" t="s">
        <v>120</v>
      </c>
      <c r="F128" s="22">
        <v>4</v>
      </c>
      <c r="G128" s="23" t="s">
        <v>23</v>
      </c>
      <c r="H128" s="17" t="e">
        <f>IF(E128 = CHAR(37), F128*G128/100,F128*G128)</f>
        <v>#VALUE!</v>
      </c>
    </row>
    <row r="129" spans="1:8" s="3" customFormat="1" ht="12" customHeight="1" x14ac:dyDescent="0.3">
      <c r="B129" s="18"/>
      <c r="C129" s="19"/>
      <c r="D129" s="19"/>
      <c r="E129" s="19"/>
      <c r="F129" s="19"/>
      <c r="G129" s="19"/>
      <c r="H129" s="19"/>
    </row>
    <row r="130" spans="1:8" s="3" customFormat="1" ht="12" customHeight="1" x14ac:dyDescent="0.3">
      <c r="A130" s="3">
        <v>805</v>
      </c>
      <c r="B130" s="20" t="s">
        <v>50</v>
      </c>
      <c r="C130" s="13"/>
      <c r="D130" s="14" t="s">
        <v>121</v>
      </c>
      <c r="E130" s="21" t="s">
        <v>120</v>
      </c>
      <c r="F130" s="22">
        <v>4</v>
      </c>
      <c r="G130" s="23" t="s">
        <v>23</v>
      </c>
      <c r="H130" s="17" t="e">
        <f>IF(E130 = CHAR(37), F130*G130/100,F130*G130)</f>
        <v>#VALUE!</v>
      </c>
    </row>
    <row r="131" spans="1:8" s="3" customFormat="1" ht="12" customHeight="1" x14ac:dyDescent="0.3">
      <c r="B131" s="18"/>
      <c r="C131" s="19"/>
      <c r="D131" s="19"/>
      <c r="E131" s="19"/>
      <c r="F131" s="19"/>
      <c r="G131" s="19"/>
      <c r="H131" s="19"/>
    </row>
    <row r="132" spans="1:8" s="3" customFormat="1" ht="48" customHeight="1" x14ac:dyDescent="0.3">
      <c r="A132" s="3">
        <v>801</v>
      </c>
      <c r="B132" s="20" t="s">
        <v>155</v>
      </c>
      <c r="C132" s="13"/>
      <c r="D132" s="14" t="s">
        <v>156</v>
      </c>
      <c r="E132" s="21"/>
      <c r="F132" s="22"/>
      <c r="G132" s="17"/>
      <c r="H132" s="17"/>
    </row>
    <row r="133" spans="1:8" s="3" customFormat="1" ht="12" customHeight="1" x14ac:dyDescent="0.3">
      <c r="B133" s="18"/>
      <c r="C133" s="19"/>
      <c r="D133" s="19"/>
      <c r="E133" s="19"/>
      <c r="F133" s="19"/>
      <c r="G133" s="19"/>
      <c r="H133" s="19"/>
    </row>
    <row r="134" spans="1:8" s="3" customFormat="1" ht="12" customHeight="1" x14ac:dyDescent="0.3">
      <c r="A134" s="3">
        <v>806</v>
      </c>
      <c r="B134" s="20" t="s">
        <v>48</v>
      </c>
      <c r="C134" s="13"/>
      <c r="D134" s="14" t="s">
        <v>119</v>
      </c>
      <c r="E134" s="21" t="s">
        <v>120</v>
      </c>
      <c r="F134" s="22">
        <v>2</v>
      </c>
      <c r="G134" s="23" t="s">
        <v>23</v>
      </c>
      <c r="H134" s="17" t="e">
        <f>IF(E134 = CHAR(37), F134*G134/100,F134*G134)</f>
        <v>#VALUE!</v>
      </c>
    </row>
    <row r="135" spans="1:8" s="3" customFormat="1" ht="12" customHeight="1" x14ac:dyDescent="0.3">
      <c r="B135" s="18"/>
      <c r="C135" s="19"/>
      <c r="D135" s="19"/>
      <c r="E135" s="19"/>
      <c r="F135" s="19"/>
      <c r="G135" s="19"/>
      <c r="H135" s="19"/>
    </row>
    <row r="136" spans="1:8" s="3" customFormat="1" ht="12" customHeight="1" x14ac:dyDescent="0.3">
      <c r="A136" s="3">
        <v>807</v>
      </c>
      <c r="B136" s="20" t="s">
        <v>50</v>
      </c>
      <c r="C136" s="13"/>
      <c r="D136" s="14" t="s">
        <v>121</v>
      </c>
      <c r="E136" s="21" t="s">
        <v>120</v>
      </c>
      <c r="F136" s="22">
        <v>2</v>
      </c>
      <c r="G136" s="23" t="s">
        <v>23</v>
      </c>
      <c r="H136" s="17" t="e">
        <f>IF(E136 = CHAR(37), F136*G136/100,F136*G136)</f>
        <v>#VALUE!</v>
      </c>
    </row>
    <row r="137" spans="1:8" s="3" customFormat="1" ht="12" customHeight="1" x14ac:dyDescent="0.3">
      <c r="B137" s="18"/>
      <c r="C137" s="19"/>
      <c r="D137" s="19"/>
      <c r="E137" s="19"/>
      <c r="F137" s="19"/>
      <c r="G137" s="19"/>
      <c r="H137" s="19"/>
    </row>
    <row r="138" spans="1:8" s="3" customFormat="1" ht="84" customHeight="1" x14ac:dyDescent="0.3">
      <c r="A138" s="3">
        <v>796</v>
      </c>
      <c r="B138" s="20" t="s">
        <v>157</v>
      </c>
      <c r="C138" s="13"/>
      <c r="D138" s="14" t="s">
        <v>158</v>
      </c>
      <c r="E138" s="21"/>
      <c r="F138" s="22"/>
      <c r="G138" s="17"/>
      <c r="H138" s="17"/>
    </row>
    <row r="139" spans="1:8" s="3" customFormat="1" ht="12" customHeight="1" x14ac:dyDescent="0.3">
      <c r="B139" s="18"/>
      <c r="C139" s="19"/>
      <c r="D139" s="19"/>
      <c r="E139" s="19"/>
      <c r="F139" s="19"/>
      <c r="G139" s="19"/>
      <c r="H139" s="19"/>
    </row>
    <row r="140" spans="1:8" s="3" customFormat="1" ht="12" customHeight="1" x14ac:dyDescent="0.3">
      <c r="A140" s="3">
        <v>797</v>
      </c>
      <c r="B140" s="20" t="s">
        <v>159</v>
      </c>
      <c r="C140" s="13"/>
      <c r="D140" s="14" t="s">
        <v>160</v>
      </c>
      <c r="E140" s="21"/>
      <c r="F140" s="22"/>
      <c r="G140" s="17"/>
      <c r="H140" s="17"/>
    </row>
    <row r="141" spans="1:8" s="3" customFormat="1" ht="12" customHeight="1" x14ac:dyDescent="0.3">
      <c r="B141" s="18"/>
      <c r="C141" s="19"/>
      <c r="D141" s="19"/>
      <c r="E141" s="19"/>
      <c r="F141" s="19"/>
      <c r="G141" s="19"/>
      <c r="H141" s="19"/>
    </row>
    <row r="142" spans="1:8" s="3" customFormat="1" ht="12" customHeight="1" x14ac:dyDescent="0.3">
      <c r="A142" s="3">
        <v>808</v>
      </c>
      <c r="B142" s="20" t="s">
        <v>48</v>
      </c>
      <c r="C142" s="13"/>
      <c r="D142" s="14" t="s">
        <v>119</v>
      </c>
      <c r="E142" s="21" t="s">
        <v>120</v>
      </c>
      <c r="F142" s="22">
        <v>4</v>
      </c>
      <c r="G142" s="23" t="s">
        <v>23</v>
      </c>
      <c r="H142" s="17" t="e">
        <f>IF(E142 = CHAR(37), F142*G142/100,F142*G142)</f>
        <v>#VALUE!</v>
      </c>
    </row>
    <row r="143" spans="1:8" s="3" customFormat="1" ht="12" customHeight="1" x14ac:dyDescent="0.3">
      <c r="B143" s="18"/>
      <c r="C143" s="19"/>
      <c r="D143" s="19"/>
      <c r="E143" s="19"/>
      <c r="F143" s="19"/>
      <c r="G143" s="19"/>
      <c r="H143" s="19"/>
    </row>
    <row r="144" spans="1:8" s="3" customFormat="1" ht="12" customHeight="1" x14ac:dyDescent="0.3">
      <c r="A144" s="3">
        <v>809</v>
      </c>
      <c r="B144" s="20" t="s">
        <v>50</v>
      </c>
      <c r="C144" s="13"/>
      <c r="D144" s="14" t="s">
        <v>121</v>
      </c>
      <c r="E144" s="21" t="s">
        <v>120</v>
      </c>
      <c r="F144" s="22">
        <v>4</v>
      </c>
      <c r="G144" s="23" t="s">
        <v>23</v>
      </c>
      <c r="H144" s="17" t="e">
        <f>IF(E144 = CHAR(37), F144*G144/100,F144*G144)</f>
        <v>#VALUE!</v>
      </c>
    </row>
    <row r="145" spans="1:8" s="3" customFormat="1" ht="12" customHeight="1" x14ac:dyDescent="0.3">
      <c r="B145" s="18"/>
      <c r="C145" s="19"/>
      <c r="D145" s="19"/>
      <c r="E145" s="19"/>
      <c r="F145" s="19"/>
      <c r="G145" s="19"/>
      <c r="H145" s="19"/>
    </row>
    <row r="146" spans="1:8" s="3" customFormat="1" ht="12" customHeight="1" x14ac:dyDescent="0.3">
      <c r="A146" s="3">
        <v>810</v>
      </c>
      <c r="B146" s="20" t="s">
        <v>159</v>
      </c>
      <c r="C146" s="13"/>
      <c r="D146" s="14" t="s">
        <v>161</v>
      </c>
      <c r="E146" s="21"/>
      <c r="F146" s="22"/>
      <c r="G146" s="17"/>
      <c r="H146" s="17"/>
    </row>
    <row r="147" spans="1:8" s="3" customFormat="1" ht="12" customHeight="1" x14ac:dyDescent="0.3">
      <c r="B147" s="18"/>
      <c r="C147" s="19"/>
      <c r="D147" s="19"/>
      <c r="E147" s="19"/>
      <c r="F147" s="19"/>
      <c r="G147" s="19"/>
      <c r="H147" s="19"/>
    </row>
    <row r="148" spans="1:8" s="3" customFormat="1" ht="12" customHeight="1" x14ac:dyDescent="0.3">
      <c r="A148" s="3">
        <v>811</v>
      </c>
      <c r="B148" s="20" t="s">
        <v>48</v>
      </c>
      <c r="C148" s="13"/>
      <c r="D148" s="14" t="s">
        <v>119</v>
      </c>
      <c r="E148" s="21" t="s">
        <v>120</v>
      </c>
      <c r="F148" s="22">
        <v>4</v>
      </c>
      <c r="G148" s="23" t="s">
        <v>23</v>
      </c>
      <c r="H148" s="17" t="e">
        <f>IF(E148 = CHAR(37), F148*G148/100,F148*G148)</f>
        <v>#VALUE!</v>
      </c>
    </row>
    <row r="149" spans="1:8" s="3" customFormat="1" ht="12" customHeight="1" x14ac:dyDescent="0.3">
      <c r="B149" s="18"/>
      <c r="C149" s="19"/>
      <c r="D149" s="19"/>
      <c r="E149" s="19"/>
      <c r="F149" s="19"/>
      <c r="G149" s="19"/>
      <c r="H149" s="19"/>
    </row>
    <row r="150" spans="1:8" s="3" customFormat="1" ht="12" customHeight="1" x14ac:dyDescent="0.3">
      <c r="A150" s="3">
        <v>812</v>
      </c>
      <c r="B150" s="20" t="s">
        <v>50</v>
      </c>
      <c r="C150" s="13"/>
      <c r="D150" s="14" t="s">
        <v>121</v>
      </c>
      <c r="E150" s="21" t="s">
        <v>120</v>
      </c>
      <c r="F150" s="22">
        <v>4</v>
      </c>
      <c r="G150" s="23" t="s">
        <v>23</v>
      </c>
      <c r="H150" s="17" t="e">
        <f>IF(E150 = CHAR(37), F150*G150/100,F150*G150)</f>
        <v>#VALUE!</v>
      </c>
    </row>
    <row r="151" spans="1:8" s="3" customFormat="1" ht="12" customHeight="1" x14ac:dyDescent="0.3">
      <c r="B151" s="18"/>
      <c r="C151" s="19"/>
      <c r="D151" s="19"/>
      <c r="E151" s="19"/>
      <c r="F151" s="19"/>
      <c r="G151" s="19"/>
      <c r="H151" s="19"/>
    </row>
    <row r="152" spans="1:8" s="3" customFormat="1" ht="12" customHeight="1" x14ac:dyDescent="0.3">
      <c r="A152" s="3">
        <v>798</v>
      </c>
      <c r="B152" s="20" t="s">
        <v>162</v>
      </c>
      <c r="C152" s="13"/>
      <c r="D152" s="14" t="s">
        <v>163</v>
      </c>
      <c r="E152" s="21"/>
      <c r="F152" s="22"/>
      <c r="G152" s="17"/>
      <c r="H152" s="17"/>
    </row>
    <row r="153" spans="1:8" s="3" customFormat="1" ht="12" customHeight="1" x14ac:dyDescent="0.3">
      <c r="B153" s="18"/>
      <c r="C153" s="19"/>
      <c r="D153" s="19"/>
      <c r="E153" s="19"/>
      <c r="F153" s="19"/>
      <c r="G153" s="19"/>
      <c r="H153" s="19"/>
    </row>
    <row r="154" spans="1:8" s="3" customFormat="1" ht="12" customHeight="1" x14ac:dyDescent="0.3">
      <c r="A154" s="3">
        <v>813</v>
      </c>
      <c r="B154" s="20" t="s">
        <v>48</v>
      </c>
      <c r="C154" s="13"/>
      <c r="D154" s="14" t="s">
        <v>119</v>
      </c>
      <c r="E154" s="21" t="s">
        <v>120</v>
      </c>
      <c r="F154" s="22">
        <v>2</v>
      </c>
      <c r="G154" s="23" t="s">
        <v>23</v>
      </c>
      <c r="H154" s="17" t="e">
        <f>IF(E154 = CHAR(37), F154*G154/100,F154*G154)</f>
        <v>#VALUE!</v>
      </c>
    </row>
    <row r="155" spans="1:8" s="3" customFormat="1" ht="12" customHeight="1" x14ac:dyDescent="0.3">
      <c r="B155" s="18"/>
      <c r="C155" s="19"/>
      <c r="D155" s="19"/>
      <c r="E155" s="19"/>
      <c r="F155" s="19"/>
      <c r="G155" s="19"/>
      <c r="H155" s="19"/>
    </row>
    <row r="156" spans="1:8" s="3" customFormat="1" ht="12" customHeight="1" x14ac:dyDescent="0.3">
      <c r="A156" s="3">
        <v>814</v>
      </c>
      <c r="B156" s="20" t="s">
        <v>50</v>
      </c>
      <c r="C156" s="13"/>
      <c r="D156" s="14" t="s">
        <v>121</v>
      </c>
      <c r="E156" s="21" t="s">
        <v>120</v>
      </c>
      <c r="F156" s="22">
        <v>2</v>
      </c>
      <c r="G156" s="23" t="s">
        <v>23</v>
      </c>
      <c r="H156" s="17" t="e">
        <f>IF(E156 = CHAR(37), F156*G156/100,F156*G156)</f>
        <v>#VALUE!</v>
      </c>
    </row>
    <row r="157" spans="1:8" s="3" customFormat="1" ht="12" customHeight="1" x14ac:dyDescent="0.3">
      <c r="B157" s="18"/>
      <c r="C157" s="19"/>
      <c r="D157" s="19"/>
      <c r="E157" s="19"/>
      <c r="F157" s="19"/>
      <c r="G157" s="19"/>
      <c r="H157" s="19"/>
    </row>
    <row r="158" spans="1:8" s="3" customFormat="1" ht="12" customHeight="1" x14ac:dyDescent="0.3">
      <c r="B158" s="24"/>
      <c r="C158" s="25"/>
      <c r="D158" s="25"/>
      <c r="E158" s="25"/>
      <c r="F158" s="25"/>
      <c r="G158" s="25"/>
      <c r="H158" s="25"/>
    </row>
    <row r="159" spans="1:8" s="3" customFormat="1" ht="12" customHeight="1" x14ac:dyDescent="0.3">
      <c r="B159" s="18"/>
      <c r="C159" s="19"/>
      <c r="D159" s="19"/>
      <c r="E159" s="19"/>
      <c r="F159" s="19"/>
      <c r="G159" s="19"/>
      <c r="H159" s="19"/>
    </row>
    <row r="160" spans="1:8" s="4" customFormat="1" ht="20.100000000000001" customHeight="1" x14ac:dyDescent="0.3">
      <c r="B160" s="26" t="s">
        <v>41</v>
      </c>
      <c r="C160" s="27"/>
      <c r="D160" s="28"/>
      <c r="E160" s="29"/>
      <c r="F160" s="30"/>
      <c r="G160" s="30"/>
      <c r="H160" s="31" t="e">
        <f>SUM(H113:H159)</f>
        <v>#VALUE!</v>
      </c>
    </row>
    <row r="161" spans="1:8" s="2" customFormat="1" ht="12" customHeight="1" x14ac:dyDescent="0.3">
      <c r="D161" s="32" t="s">
        <v>164</v>
      </c>
    </row>
    <row r="162" spans="1:8" s="1" customFormat="1" ht="13.8" x14ac:dyDescent="0.3">
      <c r="B162" s="6" t="s">
        <v>1</v>
      </c>
    </row>
    <row r="163" spans="1:8" s="1" customFormat="1" ht="13.8" x14ac:dyDescent="0.3">
      <c r="B163" s="7" t="s">
        <v>3</v>
      </c>
    </row>
    <row r="164" spans="1:8" s="1" customFormat="1" ht="13.8" x14ac:dyDescent="0.3">
      <c r="B164" s="7" t="s">
        <v>4</v>
      </c>
    </row>
    <row r="165" spans="1:8" s="1" customFormat="1" ht="13.8" x14ac:dyDescent="0.3">
      <c r="B165" s="8" t="s">
        <v>5</v>
      </c>
    </row>
    <row r="166" spans="1:8" s="1" customFormat="1" ht="13.8" x14ac:dyDescent="0.3">
      <c r="B166" s="8" t="s">
        <v>109</v>
      </c>
    </row>
    <row r="167" spans="1:8" s="2" customFormat="1" ht="12" x14ac:dyDescent="0.3">
      <c r="H167" s="9" t="s">
        <v>125</v>
      </c>
    </row>
    <row r="168" spans="1:8" s="3" customFormat="1" ht="27.45" customHeight="1" x14ac:dyDescent="0.3">
      <c r="B168" s="10" t="s">
        <v>8</v>
      </c>
      <c r="C168" s="10" t="s">
        <v>9</v>
      </c>
      <c r="D168" s="10" t="s">
        <v>10</v>
      </c>
      <c r="E168" s="10" t="s">
        <v>11</v>
      </c>
      <c r="F168" s="10" t="s">
        <v>12</v>
      </c>
      <c r="G168" s="10" t="s">
        <v>13</v>
      </c>
      <c r="H168" s="11" t="s">
        <v>14</v>
      </c>
    </row>
    <row r="169" spans="1:8" s="4" customFormat="1" ht="20.100000000000001" customHeight="1" x14ac:dyDescent="0.3">
      <c r="B169" s="26" t="s">
        <v>43</v>
      </c>
      <c r="C169" s="27"/>
      <c r="D169" s="28"/>
      <c r="E169" s="29"/>
      <c r="F169" s="30"/>
      <c r="G169" s="30"/>
      <c r="H169" s="31" t="e">
        <f>H160</f>
        <v>#VALUE!</v>
      </c>
    </row>
    <row r="170" spans="1:8" s="3" customFormat="1" ht="36" customHeight="1" x14ac:dyDescent="0.3">
      <c r="A170" s="3">
        <v>799</v>
      </c>
      <c r="B170" s="20" t="s">
        <v>165</v>
      </c>
      <c r="C170" s="13"/>
      <c r="D170" s="14" t="s">
        <v>166</v>
      </c>
      <c r="E170" s="21"/>
      <c r="F170" s="22"/>
      <c r="G170" s="17"/>
      <c r="H170" s="17" t="s">
        <v>93</v>
      </c>
    </row>
    <row r="171" spans="1:8" s="3" customFormat="1" ht="12" customHeight="1" x14ac:dyDescent="0.3">
      <c r="B171" s="18"/>
      <c r="C171" s="19"/>
      <c r="D171" s="19"/>
      <c r="E171" s="19"/>
      <c r="F171" s="19"/>
      <c r="G171" s="19"/>
      <c r="H171" s="19"/>
    </row>
    <row r="172" spans="1:8" s="3" customFormat="1" ht="12" customHeight="1" x14ac:dyDescent="0.3">
      <c r="A172" s="3">
        <v>815</v>
      </c>
      <c r="B172" s="20" t="s">
        <v>48</v>
      </c>
      <c r="C172" s="13"/>
      <c r="D172" s="14" t="s">
        <v>119</v>
      </c>
      <c r="E172" s="21" t="s">
        <v>120</v>
      </c>
      <c r="F172" s="22">
        <v>2</v>
      </c>
      <c r="G172" s="23" t="s">
        <v>23</v>
      </c>
      <c r="H172" s="17" t="e">
        <f>IF(E172 = CHAR(37), F172*G172/100,F172*G172)</f>
        <v>#VALUE!</v>
      </c>
    </row>
    <row r="173" spans="1:8" s="3" customFormat="1" ht="12" customHeight="1" x14ac:dyDescent="0.3">
      <c r="B173" s="18"/>
      <c r="C173" s="19"/>
      <c r="D173" s="19"/>
      <c r="E173" s="19"/>
      <c r="F173" s="19"/>
      <c r="G173" s="19"/>
      <c r="H173" s="19"/>
    </row>
    <row r="174" spans="1:8" s="3" customFormat="1" ht="12" customHeight="1" x14ac:dyDescent="0.3">
      <c r="A174" s="3">
        <v>816</v>
      </c>
      <c r="B174" s="20" t="s">
        <v>50</v>
      </c>
      <c r="C174" s="13"/>
      <c r="D174" s="14" t="s">
        <v>121</v>
      </c>
      <c r="E174" s="21" t="s">
        <v>120</v>
      </c>
      <c r="F174" s="22">
        <v>2</v>
      </c>
      <c r="G174" s="23" t="s">
        <v>23</v>
      </c>
      <c r="H174" s="17" t="e">
        <f>IF(E174 = CHAR(37), F174*G174/100,F174*G174)</f>
        <v>#VALUE!</v>
      </c>
    </row>
    <row r="175" spans="1:8" s="3" customFormat="1" ht="12" customHeight="1" x14ac:dyDescent="0.3">
      <c r="B175" s="18"/>
      <c r="C175" s="19"/>
      <c r="D175" s="19"/>
      <c r="E175" s="19"/>
      <c r="F175" s="19"/>
      <c r="G175" s="19"/>
      <c r="H175" s="19"/>
    </row>
    <row r="176" spans="1:8" s="3" customFormat="1" ht="36" customHeight="1" x14ac:dyDescent="0.3">
      <c r="A176" s="3">
        <v>800</v>
      </c>
      <c r="B176" s="20" t="s">
        <v>167</v>
      </c>
      <c r="C176" s="13"/>
      <c r="D176" s="14" t="s">
        <v>168</v>
      </c>
      <c r="E176" s="21"/>
      <c r="F176" s="22"/>
      <c r="G176" s="17"/>
      <c r="H176" s="17" t="s">
        <v>93</v>
      </c>
    </row>
    <row r="177" spans="1:8" s="3" customFormat="1" ht="12" customHeight="1" x14ac:dyDescent="0.3">
      <c r="B177" s="18"/>
      <c r="C177" s="19"/>
      <c r="D177" s="19"/>
      <c r="E177" s="19"/>
      <c r="F177" s="19"/>
      <c r="G177" s="19"/>
      <c r="H177" s="19"/>
    </row>
    <row r="178" spans="1:8" s="3" customFormat="1" ht="12" customHeight="1" x14ac:dyDescent="0.3">
      <c r="A178" s="3">
        <v>817</v>
      </c>
      <c r="B178" s="20" t="s">
        <v>48</v>
      </c>
      <c r="C178" s="13"/>
      <c r="D178" s="14" t="s">
        <v>119</v>
      </c>
      <c r="E178" s="21" t="s">
        <v>120</v>
      </c>
      <c r="F178" s="22">
        <v>2</v>
      </c>
      <c r="G178" s="23" t="s">
        <v>23</v>
      </c>
      <c r="H178" s="17" t="e">
        <f>IF(E178 = CHAR(37), F178*G178/100,F178*G178)</f>
        <v>#VALUE!</v>
      </c>
    </row>
    <row r="179" spans="1:8" s="3" customFormat="1" ht="12" customHeight="1" x14ac:dyDescent="0.3">
      <c r="B179" s="18"/>
      <c r="C179" s="19"/>
      <c r="D179" s="19"/>
      <c r="E179" s="19"/>
      <c r="F179" s="19"/>
      <c r="G179" s="19"/>
      <c r="H179" s="19"/>
    </row>
    <row r="180" spans="1:8" s="3" customFormat="1" ht="12" customHeight="1" x14ac:dyDescent="0.3">
      <c r="A180" s="3">
        <v>818</v>
      </c>
      <c r="B180" s="20" t="s">
        <v>50</v>
      </c>
      <c r="C180" s="13"/>
      <c r="D180" s="14" t="s">
        <v>121</v>
      </c>
      <c r="E180" s="21" t="s">
        <v>120</v>
      </c>
      <c r="F180" s="22">
        <v>2</v>
      </c>
      <c r="G180" s="23" t="s">
        <v>23</v>
      </c>
      <c r="H180" s="17" t="e">
        <f>IF(E180 = CHAR(37), F180*G180/100,F180*G180)</f>
        <v>#VALUE!</v>
      </c>
    </row>
    <row r="181" spans="1:8" s="3" customFormat="1" ht="12" customHeight="1" x14ac:dyDescent="0.3">
      <c r="B181" s="18"/>
      <c r="C181" s="19"/>
      <c r="D181" s="19"/>
      <c r="E181" s="19"/>
      <c r="F181" s="19"/>
      <c r="G181" s="19"/>
      <c r="H181" s="19"/>
    </row>
    <row r="182" spans="1:8" s="3" customFormat="1" ht="12" customHeight="1" x14ac:dyDescent="0.3">
      <c r="B182" s="24"/>
      <c r="C182" s="25"/>
      <c r="D182" s="25"/>
      <c r="E182" s="25"/>
      <c r="F182" s="25"/>
      <c r="G182" s="25"/>
      <c r="H182" s="25"/>
    </row>
    <row r="183" spans="1:8" s="3" customFormat="1" ht="12" customHeight="1" x14ac:dyDescent="0.3">
      <c r="B183" s="18"/>
      <c r="C183" s="19"/>
      <c r="D183" s="19"/>
      <c r="E183" s="19"/>
      <c r="F183" s="19"/>
      <c r="G183" s="19"/>
      <c r="H183" s="19"/>
    </row>
    <row r="184" spans="1:8" s="3" customFormat="1" ht="12" customHeight="1" x14ac:dyDescent="0.3">
      <c r="B184" s="24"/>
      <c r="C184" s="25"/>
      <c r="D184" s="25"/>
      <c r="E184" s="25"/>
      <c r="F184" s="25"/>
      <c r="G184" s="25"/>
      <c r="H184" s="25"/>
    </row>
    <row r="185" spans="1:8" s="3" customFormat="1" ht="12" customHeight="1" x14ac:dyDescent="0.3">
      <c r="B185" s="18"/>
      <c r="C185" s="19"/>
      <c r="D185" s="19"/>
      <c r="E185" s="19"/>
      <c r="F185" s="19"/>
      <c r="G185" s="19"/>
      <c r="H185" s="19"/>
    </row>
    <row r="186" spans="1:8" s="3" customFormat="1" ht="12" customHeight="1" x14ac:dyDescent="0.3">
      <c r="B186" s="24"/>
      <c r="C186" s="25"/>
      <c r="D186" s="25"/>
      <c r="E186" s="25"/>
      <c r="F186" s="25"/>
      <c r="G186" s="25"/>
      <c r="H186" s="25"/>
    </row>
    <row r="187" spans="1:8" s="3" customFormat="1" ht="12" customHeight="1" x14ac:dyDescent="0.3">
      <c r="B187" s="18"/>
      <c r="C187" s="19"/>
      <c r="D187" s="19"/>
      <c r="E187" s="19"/>
      <c r="F187" s="19"/>
      <c r="G187" s="19"/>
      <c r="H187" s="19"/>
    </row>
    <row r="188" spans="1:8" s="3" customFormat="1" ht="12" customHeight="1" x14ac:dyDescent="0.3">
      <c r="B188" s="24"/>
      <c r="C188" s="25"/>
      <c r="D188" s="25"/>
      <c r="E188" s="25"/>
      <c r="F188" s="25"/>
      <c r="G188" s="25"/>
      <c r="H188" s="25"/>
    </row>
    <row r="189" spans="1:8" s="3" customFormat="1" ht="12" customHeight="1" x14ac:dyDescent="0.3">
      <c r="B189" s="18"/>
      <c r="C189" s="19"/>
      <c r="D189" s="19"/>
      <c r="E189" s="19"/>
      <c r="F189" s="19"/>
      <c r="G189" s="19"/>
      <c r="H189" s="19"/>
    </row>
    <row r="190" spans="1:8" s="3" customFormat="1" ht="12" customHeight="1" x14ac:dyDescent="0.3">
      <c r="B190" s="24"/>
      <c r="C190" s="25"/>
      <c r="D190" s="25"/>
      <c r="E190" s="25"/>
      <c r="F190" s="25"/>
      <c r="G190" s="25"/>
      <c r="H190" s="25"/>
    </row>
    <row r="191" spans="1:8" s="3" customFormat="1" ht="12" customHeight="1" x14ac:dyDescent="0.3">
      <c r="B191" s="18"/>
      <c r="C191" s="19"/>
      <c r="D191" s="19"/>
      <c r="E191" s="19"/>
      <c r="F191" s="19"/>
      <c r="G191" s="19"/>
      <c r="H191" s="19"/>
    </row>
    <row r="192" spans="1:8" s="3" customFormat="1" ht="12" customHeight="1" x14ac:dyDescent="0.3">
      <c r="B192" s="24"/>
      <c r="C192" s="25"/>
      <c r="D192" s="25"/>
      <c r="E192" s="25"/>
      <c r="F192" s="25"/>
      <c r="G192" s="25"/>
      <c r="H192" s="25"/>
    </row>
    <row r="193" spans="2:8" s="3" customFormat="1" ht="12" customHeight="1" x14ac:dyDescent="0.3">
      <c r="B193" s="18"/>
      <c r="C193" s="19"/>
      <c r="D193" s="19"/>
      <c r="E193" s="19"/>
      <c r="F193" s="19"/>
      <c r="G193" s="19"/>
      <c r="H193" s="19"/>
    </row>
    <row r="194" spans="2:8" s="3" customFormat="1" ht="12" customHeight="1" x14ac:dyDescent="0.3">
      <c r="B194" s="24"/>
      <c r="C194" s="25"/>
      <c r="D194" s="25"/>
      <c r="E194" s="25"/>
      <c r="F194" s="25"/>
      <c r="G194" s="25"/>
      <c r="H194" s="25"/>
    </row>
    <row r="195" spans="2:8" s="3" customFormat="1" ht="12" customHeight="1" x14ac:dyDescent="0.3">
      <c r="B195" s="18"/>
      <c r="C195" s="19"/>
      <c r="D195" s="19"/>
      <c r="E195" s="19"/>
      <c r="F195" s="19"/>
      <c r="G195" s="19"/>
      <c r="H195" s="19"/>
    </row>
    <row r="196" spans="2:8" s="3" customFormat="1" ht="12" customHeight="1" x14ac:dyDescent="0.3">
      <c r="B196" s="24"/>
      <c r="C196" s="25"/>
      <c r="D196" s="25"/>
      <c r="E196" s="25"/>
      <c r="F196" s="25"/>
      <c r="G196" s="25"/>
      <c r="H196" s="25"/>
    </row>
    <row r="197" spans="2:8" s="3" customFormat="1" ht="12" customHeight="1" x14ac:dyDescent="0.3">
      <c r="B197" s="18"/>
      <c r="C197" s="19"/>
      <c r="D197" s="19"/>
      <c r="E197" s="19"/>
      <c r="F197" s="19"/>
      <c r="G197" s="19"/>
      <c r="H197" s="19"/>
    </row>
    <row r="198" spans="2:8" s="3" customFormat="1" ht="12" customHeight="1" x14ac:dyDescent="0.3">
      <c r="B198" s="24"/>
      <c r="C198" s="25"/>
      <c r="D198" s="25"/>
      <c r="E198" s="25"/>
      <c r="F198" s="25"/>
      <c r="G198" s="25"/>
      <c r="H198" s="25"/>
    </row>
    <row r="199" spans="2:8" s="3" customFormat="1" ht="12" customHeight="1" x14ac:dyDescent="0.3">
      <c r="B199" s="18"/>
      <c r="C199" s="19"/>
      <c r="D199" s="19"/>
      <c r="E199" s="19"/>
      <c r="F199" s="19"/>
      <c r="G199" s="19"/>
      <c r="H199" s="19"/>
    </row>
    <row r="200" spans="2:8" s="3" customFormat="1" ht="12" customHeight="1" x14ac:dyDescent="0.3">
      <c r="B200" s="24"/>
      <c r="C200" s="25"/>
      <c r="D200" s="25"/>
      <c r="E200" s="25"/>
      <c r="F200" s="25"/>
      <c r="G200" s="25"/>
      <c r="H200" s="25"/>
    </row>
    <row r="201" spans="2:8" s="3" customFormat="1" ht="12" customHeight="1" x14ac:dyDescent="0.3">
      <c r="B201" s="18"/>
      <c r="C201" s="19"/>
      <c r="D201" s="19"/>
      <c r="E201" s="19"/>
      <c r="F201" s="19"/>
      <c r="G201" s="19"/>
      <c r="H201" s="19"/>
    </row>
    <row r="202" spans="2:8" s="3" customFormat="1" ht="12" customHeight="1" x14ac:dyDescent="0.3">
      <c r="B202" s="24"/>
      <c r="C202" s="25"/>
      <c r="D202" s="25"/>
      <c r="E202" s="25"/>
      <c r="F202" s="25"/>
      <c r="G202" s="25"/>
      <c r="H202" s="25"/>
    </row>
    <row r="203" spans="2:8" s="3" customFormat="1" ht="12" customHeight="1" x14ac:dyDescent="0.3">
      <c r="B203" s="18"/>
      <c r="C203" s="19"/>
      <c r="D203" s="19"/>
      <c r="E203" s="19"/>
      <c r="F203" s="19"/>
      <c r="G203" s="19"/>
      <c r="H203" s="19"/>
    </row>
    <row r="204" spans="2:8" s="3" customFormat="1" ht="12" customHeight="1" x14ac:dyDescent="0.3">
      <c r="B204" s="24"/>
      <c r="C204" s="25"/>
      <c r="D204" s="25"/>
      <c r="E204" s="25"/>
      <c r="F204" s="25"/>
      <c r="G204" s="25"/>
      <c r="H204" s="25"/>
    </row>
    <row r="205" spans="2:8" s="3" customFormat="1" ht="12" customHeight="1" x14ac:dyDescent="0.3">
      <c r="B205" s="18"/>
      <c r="C205" s="19"/>
      <c r="D205" s="19"/>
      <c r="E205" s="19"/>
      <c r="F205" s="19"/>
      <c r="G205" s="19"/>
      <c r="H205" s="19"/>
    </row>
    <row r="206" spans="2:8" s="3" customFormat="1" ht="12" customHeight="1" x14ac:dyDescent="0.3">
      <c r="B206" s="24"/>
      <c r="C206" s="25"/>
      <c r="D206" s="25"/>
      <c r="E206" s="25"/>
      <c r="F206" s="25"/>
      <c r="G206" s="25"/>
      <c r="H206" s="25"/>
    </row>
    <row r="207" spans="2:8" s="3" customFormat="1" ht="12" customHeight="1" x14ac:dyDescent="0.3">
      <c r="B207" s="18"/>
      <c r="C207" s="19"/>
      <c r="D207" s="19"/>
      <c r="E207" s="19"/>
      <c r="F207" s="19"/>
      <c r="G207" s="19"/>
      <c r="H207" s="19"/>
    </row>
    <row r="208" spans="2:8" s="3" customFormat="1" ht="12" customHeight="1" x14ac:dyDescent="0.3">
      <c r="B208" s="24"/>
      <c r="C208" s="25"/>
      <c r="D208" s="25"/>
      <c r="E208" s="25"/>
      <c r="F208" s="25"/>
      <c r="G208" s="25"/>
      <c r="H208" s="25"/>
    </row>
    <row r="209" spans="2:8" s="3" customFormat="1" ht="12" customHeight="1" x14ac:dyDescent="0.3">
      <c r="B209" s="18"/>
      <c r="C209" s="19"/>
      <c r="D209" s="19"/>
      <c r="E209" s="19"/>
      <c r="F209" s="19"/>
      <c r="G209" s="19"/>
      <c r="H209" s="19"/>
    </row>
    <row r="210" spans="2:8" s="3" customFormat="1" ht="12" customHeight="1" x14ac:dyDescent="0.3">
      <c r="B210" s="24"/>
      <c r="C210" s="25"/>
      <c r="D210" s="25"/>
      <c r="E210" s="25"/>
      <c r="F210" s="25"/>
      <c r="G210" s="25"/>
      <c r="H210" s="25"/>
    </row>
    <row r="211" spans="2:8" s="3" customFormat="1" ht="12" customHeight="1" x14ac:dyDescent="0.3">
      <c r="B211" s="18"/>
      <c r="C211" s="19"/>
      <c r="D211" s="19"/>
      <c r="E211" s="19"/>
      <c r="F211" s="19"/>
      <c r="G211" s="19"/>
      <c r="H211" s="19"/>
    </row>
    <row r="212" spans="2:8" s="3" customFormat="1" ht="12" customHeight="1" x14ac:dyDescent="0.3">
      <c r="B212" s="24"/>
      <c r="C212" s="25"/>
      <c r="D212" s="25"/>
      <c r="E212" s="25"/>
      <c r="F212" s="25"/>
      <c r="G212" s="25"/>
      <c r="H212" s="25"/>
    </row>
    <row r="213" spans="2:8" s="3" customFormat="1" ht="12" customHeight="1" x14ac:dyDescent="0.3">
      <c r="B213" s="18"/>
      <c r="C213" s="19"/>
      <c r="D213" s="19"/>
      <c r="E213" s="19"/>
      <c r="F213" s="19"/>
      <c r="G213" s="19"/>
      <c r="H213" s="19"/>
    </row>
    <row r="214" spans="2:8" s="3" customFormat="1" ht="12" customHeight="1" x14ac:dyDescent="0.3">
      <c r="B214" s="24"/>
      <c r="C214" s="25"/>
      <c r="D214" s="25"/>
      <c r="E214" s="25"/>
      <c r="F214" s="25"/>
      <c r="G214" s="25"/>
      <c r="H214" s="25"/>
    </row>
    <row r="215" spans="2:8" s="3" customFormat="1" ht="12" customHeight="1" x14ac:dyDescent="0.3">
      <c r="B215" s="18"/>
      <c r="C215" s="19"/>
      <c r="D215" s="19"/>
      <c r="E215" s="19"/>
      <c r="F215" s="19"/>
      <c r="G215" s="19"/>
      <c r="H215" s="19"/>
    </row>
    <row r="216" spans="2:8" s="3" customFormat="1" ht="12" customHeight="1" x14ac:dyDescent="0.3">
      <c r="B216" s="24"/>
      <c r="C216" s="25"/>
      <c r="D216" s="25"/>
      <c r="E216" s="25"/>
      <c r="F216" s="25"/>
      <c r="G216" s="25"/>
      <c r="H216" s="25"/>
    </row>
    <row r="217" spans="2:8" s="3" customFormat="1" ht="12" customHeight="1" x14ac:dyDescent="0.3">
      <c r="B217" s="18"/>
      <c r="C217" s="19"/>
      <c r="D217" s="19"/>
      <c r="E217" s="19"/>
      <c r="F217" s="19"/>
      <c r="G217" s="19"/>
      <c r="H217" s="19"/>
    </row>
    <row r="218" spans="2:8" s="3" customFormat="1" ht="12" customHeight="1" x14ac:dyDescent="0.3">
      <c r="B218" s="24"/>
      <c r="C218" s="25"/>
      <c r="D218" s="25"/>
      <c r="E218" s="25"/>
      <c r="F218" s="25"/>
      <c r="G218" s="25"/>
      <c r="H218" s="25"/>
    </row>
    <row r="219" spans="2:8" s="3" customFormat="1" ht="12" customHeight="1" x14ac:dyDescent="0.3">
      <c r="B219" s="18"/>
      <c r="C219" s="19"/>
      <c r="D219" s="19"/>
      <c r="E219" s="19"/>
      <c r="F219" s="19"/>
      <c r="G219" s="19"/>
      <c r="H219" s="19"/>
    </row>
    <row r="220" spans="2:8" s="3" customFormat="1" ht="12" customHeight="1" x14ac:dyDescent="0.3">
      <c r="B220" s="24"/>
      <c r="C220" s="25"/>
      <c r="D220" s="25"/>
      <c r="E220" s="25"/>
      <c r="F220" s="25"/>
      <c r="G220" s="25"/>
      <c r="H220" s="25"/>
    </row>
    <row r="221" spans="2:8" s="3" customFormat="1" ht="12" customHeight="1" x14ac:dyDescent="0.3">
      <c r="B221" s="18"/>
      <c r="C221" s="19"/>
      <c r="D221" s="19"/>
      <c r="E221" s="19"/>
      <c r="F221" s="19"/>
      <c r="G221" s="19"/>
      <c r="H221" s="19"/>
    </row>
    <row r="222" spans="2:8" s="3" customFormat="1" ht="12" customHeight="1" x14ac:dyDescent="0.3">
      <c r="B222" s="24"/>
      <c r="C222" s="25"/>
      <c r="D222" s="25"/>
      <c r="E222" s="25"/>
      <c r="F222" s="25"/>
      <c r="G222" s="25"/>
      <c r="H222" s="25"/>
    </row>
    <row r="223" spans="2:8" s="3" customFormat="1" ht="12" customHeight="1" x14ac:dyDescent="0.3">
      <c r="B223" s="18"/>
      <c r="C223" s="19"/>
      <c r="D223" s="19"/>
      <c r="E223" s="19"/>
      <c r="F223" s="19"/>
      <c r="G223" s="19"/>
      <c r="H223" s="19"/>
    </row>
    <row r="224" spans="2:8" s="3" customFormat="1" ht="12" customHeight="1" x14ac:dyDescent="0.3">
      <c r="B224" s="24"/>
      <c r="C224" s="25"/>
      <c r="D224" s="25"/>
      <c r="E224" s="25"/>
      <c r="F224" s="25"/>
      <c r="G224" s="25"/>
      <c r="H224" s="25"/>
    </row>
    <row r="225" spans="1:8" s="3" customFormat="1" ht="12" customHeight="1" x14ac:dyDescent="0.3">
      <c r="B225" s="18"/>
      <c r="C225" s="19"/>
      <c r="D225" s="19"/>
      <c r="E225" s="19"/>
      <c r="F225" s="19"/>
      <c r="G225" s="19"/>
      <c r="H225" s="19"/>
    </row>
    <row r="226" spans="1:8" s="3" customFormat="1" ht="12" customHeight="1" x14ac:dyDescent="0.3">
      <c r="B226" s="24"/>
      <c r="C226" s="25"/>
      <c r="D226" s="25"/>
      <c r="E226" s="25"/>
      <c r="F226" s="25"/>
      <c r="G226" s="25"/>
      <c r="H226" s="25"/>
    </row>
    <row r="227" spans="1:8" s="3" customFormat="1" ht="12" customHeight="1" x14ac:dyDescent="0.3">
      <c r="B227" s="18"/>
      <c r="C227" s="19"/>
      <c r="D227" s="19"/>
      <c r="E227" s="19"/>
      <c r="F227" s="19"/>
      <c r="G227" s="19"/>
      <c r="H227" s="19"/>
    </row>
    <row r="228" spans="1:8" s="4" customFormat="1" ht="20.100000000000001" customHeight="1" x14ac:dyDescent="0.3">
      <c r="B228" s="26" t="s">
        <v>83</v>
      </c>
      <c r="C228" s="27"/>
      <c r="D228" s="28"/>
      <c r="E228" s="29"/>
      <c r="F228" s="30"/>
      <c r="G228" s="30"/>
      <c r="H228" s="31" t="e">
        <f>SUM(H169:H227)</f>
        <v>#VALUE!</v>
      </c>
    </row>
    <row r="229" spans="1:8" s="2" customFormat="1" ht="12" customHeight="1" x14ac:dyDescent="0.3">
      <c r="D229" s="32" t="s">
        <v>169</v>
      </c>
    </row>
    <row r="230" spans="1:8" s="1" customFormat="1" ht="13.8" x14ac:dyDescent="0.3">
      <c r="B230" s="6" t="s">
        <v>1</v>
      </c>
    </row>
    <row r="231" spans="1:8" s="1" customFormat="1" ht="13.8" x14ac:dyDescent="0.3">
      <c r="B231" s="7" t="s">
        <v>3</v>
      </c>
    </row>
    <row r="232" spans="1:8" s="1" customFormat="1" ht="13.8" x14ac:dyDescent="0.3">
      <c r="B232" s="7" t="s">
        <v>4</v>
      </c>
    </row>
    <row r="233" spans="1:8" s="1" customFormat="1" ht="13.8" x14ac:dyDescent="0.3">
      <c r="B233" s="8" t="s">
        <v>5</v>
      </c>
    </row>
    <row r="234" spans="1:8" s="1" customFormat="1" ht="13.8" x14ac:dyDescent="0.3">
      <c r="B234" s="8" t="s">
        <v>109</v>
      </c>
    </row>
    <row r="235" spans="1:8" s="2" customFormat="1" ht="12" x14ac:dyDescent="0.3">
      <c r="H235" s="9" t="s">
        <v>170</v>
      </c>
    </row>
    <row r="236" spans="1:8" s="3" customFormat="1" ht="27.45" customHeight="1" x14ac:dyDescent="0.3">
      <c r="B236" s="10" t="s">
        <v>8</v>
      </c>
      <c r="C236" s="10" t="s">
        <v>9</v>
      </c>
      <c r="D236" s="10" t="s">
        <v>10</v>
      </c>
      <c r="E236" s="10" t="s">
        <v>11</v>
      </c>
      <c r="F236" s="10" t="s">
        <v>12</v>
      </c>
      <c r="G236" s="10" t="s">
        <v>13</v>
      </c>
      <c r="H236" s="11" t="s">
        <v>14</v>
      </c>
    </row>
    <row r="237" spans="1:8" s="3" customFormat="1" ht="12" customHeight="1" x14ac:dyDescent="0.3">
      <c r="A237" s="3">
        <v>310</v>
      </c>
      <c r="B237" s="20"/>
      <c r="C237" s="13"/>
      <c r="D237" s="14" t="s">
        <v>171</v>
      </c>
      <c r="E237" s="21"/>
      <c r="F237" s="22"/>
      <c r="G237" s="17"/>
      <c r="H237" s="17"/>
    </row>
    <row r="238" spans="1:8" s="3" customFormat="1" ht="12" customHeight="1" x14ac:dyDescent="0.3">
      <c r="B238" s="18"/>
      <c r="C238" s="19"/>
      <c r="D238" s="19"/>
      <c r="E238" s="19"/>
      <c r="F238" s="19"/>
      <c r="G238" s="19"/>
      <c r="H238" s="19"/>
    </row>
    <row r="239" spans="1:8" s="3" customFormat="1" ht="72" customHeight="1" x14ac:dyDescent="0.3">
      <c r="A239" s="3">
        <v>318</v>
      </c>
      <c r="B239" s="20"/>
      <c r="C239" s="13"/>
      <c r="D239" s="14" t="s">
        <v>172</v>
      </c>
      <c r="E239" s="21"/>
      <c r="F239" s="22"/>
      <c r="G239" s="17"/>
      <c r="H239" s="17"/>
    </row>
    <row r="240" spans="1:8" s="3" customFormat="1" ht="12" customHeight="1" x14ac:dyDescent="0.3">
      <c r="B240" s="18"/>
      <c r="C240" s="19"/>
      <c r="D240" s="19"/>
      <c r="E240" s="19"/>
      <c r="F240" s="19"/>
      <c r="G240" s="19"/>
      <c r="H240" s="19"/>
    </row>
    <row r="241" spans="1:8" s="3" customFormat="1" ht="12" customHeight="1" x14ac:dyDescent="0.3">
      <c r="A241" s="3">
        <v>319</v>
      </c>
      <c r="B241" s="20"/>
      <c r="C241" s="13"/>
      <c r="D241" s="14" t="s">
        <v>128</v>
      </c>
      <c r="E241" s="21"/>
      <c r="F241" s="22"/>
      <c r="G241" s="17"/>
      <c r="H241" s="17"/>
    </row>
    <row r="242" spans="1:8" s="3" customFormat="1" ht="12" customHeight="1" x14ac:dyDescent="0.3">
      <c r="B242" s="18"/>
      <c r="C242" s="19"/>
      <c r="D242" s="19"/>
      <c r="E242" s="19"/>
      <c r="F242" s="19"/>
      <c r="G242" s="19"/>
      <c r="H242" s="19"/>
    </row>
    <row r="243" spans="1:8" s="3" customFormat="1" ht="12" customHeight="1" x14ac:dyDescent="0.3">
      <c r="A243" s="3">
        <v>320</v>
      </c>
      <c r="B243" s="20" t="s">
        <v>173</v>
      </c>
      <c r="C243" s="13"/>
      <c r="D243" s="14" t="s">
        <v>174</v>
      </c>
      <c r="E243" s="21"/>
      <c r="F243" s="22"/>
      <c r="G243" s="17"/>
      <c r="H243" s="17"/>
    </row>
    <row r="244" spans="1:8" s="3" customFormat="1" ht="12" customHeight="1" x14ac:dyDescent="0.3">
      <c r="B244" s="18"/>
      <c r="C244" s="19"/>
      <c r="D244" s="19"/>
      <c r="E244" s="19"/>
      <c r="F244" s="19"/>
      <c r="G244" s="19"/>
      <c r="H244" s="19"/>
    </row>
    <row r="245" spans="1:8" s="3" customFormat="1" ht="120" customHeight="1" x14ac:dyDescent="0.3">
      <c r="A245" s="3">
        <v>321</v>
      </c>
      <c r="B245" s="20"/>
      <c r="C245" s="13"/>
      <c r="D245" s="13" t="s">
        <v>175</v>
      </c>
      <c r="E245" s="21"/>
      <c r="F245" s="22"/>
      <c r="G245" s="17"/>
      <c r="H245" s="17"/>
    </row>
    <row r="246" spans="1:8" s="3" customFormat="1" ht="12" customHeight="1" x14ac:dyDescent="0.3">
      <c r="B246" s="18"/>
      <c r="C246" s="19"/>
      <c r="D246" s="19"/>
      <c r="E246" s="19"/>
      <c r="F246" s="19"/>
      <c r="G246" s="19"/>
      <c r="H246" s="19"/>
    </row>
    <row r="247" spans="1:8" s="3" customFormat="1" ht="24" customHeight="1" x14ac:dyDescent="0.3">
      <c r="A247" s="3">
        <v>322</v>
      </c>
      <c r="B247" s="20"/>
      <c r="C247" s="13"/>
      <c r="D247" s="14" t="s">
        <v>176</v>
      </c>
      <c r="E247" s="21"/>
      <c r="F247" s="22"/>
      <c r="G247" s="17"/>
      <c r="H247" s="17"/>
    </row>
    <row r="248" spans="1:8" s="3" customFormat="1" ht="12" customHeight="1" x14ac:dyDescent="0.3">
      <c r="B248" s="18"/>
      <c r="C248" s="19"/>
      <c r="D248" s="19"/>
      <c r="E248" s="19"/>
      <c r="F248" s="19"/>
      <c r="G248" s="19"/>
      <c r="H248" s="19"/>
    </row>
    <row r="249" spans="1:8" s="3" customFormat="1" ht="12" customHeight="1" x14ac:dyDescent="0.3">
      <c r="A249" s="3">
        <v>323</v>
      </c>
      <c r="B249" s="20" t="s">
        <v>177</v>
      </c>
      <c r="C249" s="13"/>
      <c r="D249" s="14" t="s">
        <v>178</v>
      </c>
      <c r="E249" s="21"/>
      <c r="F249" s="22"/>
      <c r="G249" s="17"/>
      <c r="H249" s="17"/>
    </row>
    <row r="250" spans="1:8" s="3" customFormat="1" ht="12" customHeight="1" x14ac:dyDescent="0.3">
      <c r="B250" s="18"/>
      <c r="C250" s="19"/>
      <c r="D250" s="19"/>
      <c r="E250" s="19"/>
      <c r="F250" s="19"/>
      <c r="G250" s="19"/>
      <c r="H250" s="19"/>
    </row>
    <row r="251" spans="1:8" s="3" customFormat="1" ht="12" customHeight="1" x14ac:dyDescent="0.3">
      <c r="A251" s="3">
        <v>324</v>
      </c>
      <c r="B251" s="20" t="s">
        <v>48</v>
      </c>
      <c r="C251" s="13"/>
      <c r="D251" s="14" t="s">
        <v>119</v>
      </c>
      <c r="E251" s="21" t="s">
        <v>179</v>
      </c>
      <c r="F251" s="22">
        <v>260</v>
      </c>
      <c r="G251" s="23" t="s">
        <v>23</v>
      </c>
      <c r="H251" s="17" t="e">
        <f>IF(E251 = CHAR(37), F251*G251/100,F251*G251)</f>
        <v>#VALUE!</v>
      </c>
    </row>
    <row r="252" spans="1:8" s="3" customFormat="1" ht="12" customHeight="1" x14ac:dyDescent="0.3">
      <c r="B252" s="18"/>
      <c r="C252" s="19"/>
      <c r="D252" s="19"/>
      <c r="E252" s="19"/>
      <c r="F252" s="19"/>
      <c r="G252" s="19"/>
      <c r="H252" s="19"/>
    </row>
    <row r="253" spans="1:8" s="3" customFormat="1" ht="12" customHeight="1" x14ac:dyDescent="0.3">
      <c r="A253" s="3">
        <v>325</v>
      </c>
      <c r="B253" s="20" t="s">
        <v>50</v>
      </c>
      <c r="C253" s="13"/>
      <c r="D253" s="14" t="s">
        <v>121</v>
      </c>
      <c r="E253" s="21" t="s">
        <v>179</v>
      </c>
      <c r="F253" s="22">
        <v>260</v>
      </c>
      <c r="G253" s="23" t="s">
        <v>23</v>
      </c>
      <c r="H253" s="17" t="e">
        <f>IF(E253 = CHAR(37), F253*G253/100,F253*G253)</f>
        <v>#VALUE!</v>
      </c>
    </row>
    <row r="254" spans="1:8" s="3" customFormat="1" ht="12" customHeight="1" x14ac:dyDescent="0.3">
      <c r="B254" s="18"/>
      <c r="C254" s="19"/>
      <c r="D254" s="19"/>
      <c r="E254" s="19"/>
      <c r="F254" s="19"/>
      <c r="G254" s="19"/>
      <c r="H254" s="19"/>
    </row>
    <row r="255" spans="1:8" s="3" customFormat="1" ht="12" customHeight="1" x14ac:dyDescent="0.3">
      <c r="A255" s="3">
        <v>326</v>
      </c>
      <c r="B255" s="20" t="s">
        <v>180</v>
      </c>
      <c r="C255" s="13"/>
      <c r="D255" s="14" t="s">
        <v>181</v>
      </c>
      <c r="E255" s="21"/>
      <c r="F255" s="22"/>
      <c r="G255" s="17"/>
      <c r="H255" s="17"/>
    </row>
    <row r="256" spans="1:8" s="3" customFormat="1" ht="12" customHeight="1" x14ac:dyDescent="0.3">
      <c r="B256" s="18"/>
      <c r="C256" s="19"/>
      <c r="D256" s="19"/>
      <c r="E256" s="19"/>
      <c r="F256" s="19"/>
      <c r="G256" s="19"/>
      <c r="H256" s="19"/>
    </row>
    <row r="257" spans="1:8" s="3" customFormat="1" ht="12" customHeight="1" x14ac:dyDescent="0.3">
      <c r="A257" s="3">
        <v>327</v>
      </c>
      <c r="B257" s="20" t="s">
        <v>48</v>
      </c>
      <c r="C257" s="13"/>
      <c r="D257" s="14" t="s">
        <v>119</v>
      </c>
      <c r="E257" s="21" t="s">
        <v>179</v>
      </c>
      <c r="F257" s="22">
        <v>260</v>
      </c>
      <c r="G257" s="23" t="s">
        <v>23</v>
      </c>
      <c r="H257" s="17" t="e">
        <f>IF(E257 = CHAR(37), F257*G257/100,F257*G257)</f>
        <v>#VALUE!</v>
      </c>
    </row>
    <row r="258" spans="1:8" s="3" customFormat="1" ht="12" customHeight="1" x14ac:dyDescent="0.3">
      <c r="B258" s="18"/>
      <c r="C258" s="19"/>
      <c r="D258" s="19"/>
      <c r="E258" s="19"/>
      <c r="F258" s="19"/>
      <c r="G258" s="19"/>
      <c r="H258" s="19"/>
    </row>
    <row r="259" spans="1:8" s="3" customFormat="1" ht="12" customHeight="1" x14ac:dyDescent="0.3">
      <c r="A259" s="3">
        <v>328</v>
      </c>
      <c r="B259" s="20" t="s">
        <v>50</v>
      </c>
      <c r="C259" s="13"/>
      <c r="D259" s="14" t="s">
        <v>121</v>
      </c>
      <c r="E259" s="21" t="s">
        <v>179</v>
      </c>
      <c r="F259" s="22">
        <v>260</v>
      </c>
      <c r="G259" s="23" t="s">
        <v>23</v>
      </c>
      <c r="H259" s="17" t="e">
        <f>IF(E259 = CHAR(37), F259*G259/100,F259*G259)</f>
        <v>#VALUE!</v>
      </c>
    </row>
    <row r="260" spans="1:8" s="3" customFormat="1" ht="12" customHeight="1" x14ac:dyDescent="0.3">
      <c r="B260" s="18"/>
      <c r="C260" s="19"/>
      <c r="D260" s="19"/>
      <c r="E260" s="19"/>
      <c r="F260" s="19"/>
      <c r="G260" s="19"/>
      <c r="H260" s="19"/>
    </row>
    <row r="261" spans="1:8" s="3" customFormat="1" ht="12" customHeight="1" x14ac:dyDescent="0.3">
      <c r="A261" s="3">
        <v>329</v>
      </c>
      <c r="B261" s="20" t="s">
        <v>182</v>
      </c>
      <c r="C261" s="13"/>
      <c r="D261" s="14" t="s">
        <v>183</v>
      </c>
      <c r="E261" s="21"/>
      <c r="F261" s="22"/>
      <c r="G261" s="17"/>
      <c r="H261" s="17"/>
    </row>
    <row r="262" spans="1:8" s="3" customFormat="1" ht="12" customHeight="1" x14ac:dyDescent="0.3">
      <c r="B262" s="18"/>
      <c r="C262" s="19"/>
      <c r="D262" s="19"/>
      <c r="E262" s="19"/>
      <c r="F262" s="19"/>
      <c r="G262" s="19"/>
      <c r="H262" s="19"/>
    </row>
    <row r="263" spans="1:8" s="3" customFormat="1" ht="12" customHeight="1" x14ac:dyDescent="0.3">
      <c r="A263" s="3">
        <v>330</v>
      </c>
      <c r="B263" s="20" t="s">
        <v>48</v>
      </c>
      <c r="C263" s="13"/>
      <c r="D263" s="14" t="s">
        <v>119</v>
      </c>
      <c r="E263" s="21" t="s">
        <v>179</v>
      </c>
      <c r="F263" s="22">
        <v>1600</v>
      </c>
      <c r="G263" s="23" t="s">
        <v>23</v>
      </c>
      <c r="H263" s="17" t="e">
        <f>IF(E263 = CHAR(37), F263*G263/100,F263*G263)</f>
        <v>#VALUE!</v>
      </c>
    </row>
    <row r="264" spans="1:8" s="3" customFormat="1" ht="12" customHeight="1" x14ac:dyDescent="0.3">
      <c r="B264" s="18"/>
      <c r="C264" s="19"/>
      <c r="D264" s="19"/>
      <c r="E264" s="19"/>
      <c r="F264" s="19"/>
      <c r="G264" s="19"/>
      <c r="H264" s="19"/>
    </row>
    <row r="265" spans="1:8" s="3" customFormat="1" ht="12" customHeight="1" x14ac:dyDescent="0.3">
      <c r="A265" s="3">
        <v>331</v>
      </c>
      <c r="B265" s="20" t="s">
        <v>50</v>
      </c>
      <c r="C265" s="13"/>
      <c r="D265" s="14" t="s">
        <v>121</v>
      </c>
      <c r="E265" s="21" t="s">
        <v>179</v>
      </c>
      <c r="F265" s="22">
        <v>1600</v>
      </c>
      <c r="G265" s="23" t="s">
        <v>23</v>
      </c>
      <c r="H265" s="17" t="e">
        <f>IF(E265 = CHAR(37), F265*G265/100,F265*G265)</f>
        <v>#VALUE!</v>
      </c>
    </row>
    <row r="266" spans="1:8" s="3" customFormat="1" ht="12" customHeight="1" x14ac:dyDescent="0.3">
      <c r="B266" s="18"/>
      <c r="C266" s="19"/>
      <c r="D266" s="19"/>
      <c r="E266" s="19"/>
      <c r="F266" s="19"/>
      <c r="G266" s="19"/>
      <c r="H266" s="19"/>
    </row>
    <row r="267" spans="1:8" s="3" customFormat="1" ht="12" customHeight="1" x14ac:dyDescent="0.3">
      <c r="A267" s="3">
        <v>332</v>
      </c>
      <c r="B267" s="20" t="s">
        <v>184</v>
      </c>
      <c r="C267" s="13"/>
      <c r="D267" s="14" t="s">
        <v>185</v>
      </c>
      <c r="E267" s="21" t="s">
        <v>179</v>
      </c>
      <c r="F267" s="22"/>
      <c r="G267" s="23" t="s">
        <v>23</v>
      </c>
      <c r="H267" s="17" t="e">
        <f>IF(E267 = CHAR(37), F267*G267/100,F267*G267)</f>
        <v>#VALUE!</v>
      </c>
    </row>
    <row r="268" spans="1:8" s="3" customFormat="1" ht="12" customHeight="1" x14ac:dyDescent="0.3">
      <c r="B268" s="18"/>
      <c r="C268" s="19"/>
      <c r="D268" s="19"/>
      <c r="E268" s="19"/>
      <c r="F268" s="19"/>
      <c r="G268" s="19"/>
      <c r="H268" s="19"/>
    </row>
    <row r="269" spans="1:8" s="3" customFormat="1" ht="12" customHeight="1" x14ac:dyDescent="0.3">
      <c r="A269" s="3">
        <v>333</v>
      </c>
      <c r="B269" s="20" t="s">
        <v>48</v>
      </c>
      <c r="C269" s="13"/>
      <c r="D269" s="14" t="s">
        <v>119</v>
      </c>
      <c r="E269" s="21" t="s">
        <v>179</v>
      </c>
      <c r="F269" s="22">
        <v>260</v>
      </c>
      <c r="G269" s="23" t="s">
        <v>23</v>
      </c>
      <c r="H269" s="17" t="e">
        <f>IF(E269 = CHAR(37), F269*G269/100,F269*G269)</f>
        <v>#VALUE!</v>
      </c>
    </row>
    <row r="270" spans="1:8" s="3" customFormat="1" ht="12" customHeight="1" x14ac:dyDescent="0.3">
      <c r="B270" s="18"/>
      <c r="C270" s="19"/>
      <c r="D270" s="19"/>
      <c r="E270" s="19"/>
      <c r="F270" s="19"/>
      <c r="G270" s="19"/>
      <c r="H270" s="19"/>
    </row>
    <row r="271" spans="1:8" s="3" customFormat="1" ht="12" customHeight="1" x14ac:dyDescent="0.3">
      <c r="A271" s="3">
        <v>334</v>
      </c>
      <c r="B271" s="20" t="s">
        <v>50</v>
      </c>
      <c r="C271" s="13"/>
      <c r="D271" s="14" t="s">
        <v>121</v>
      </c>
      <c r="E271" s="21" t="s">
        <v>179</v>
      </c>
      <c r="F271" s="22">
        <v>260</v>
      </c>
      <c r="G271" s="23" t="s">
        <v>23</v>
      </c>
      <c r="H271" s="17" t="e">
        <f>IF(E271 = CHAR(37), F271*G271/100,F271*G271)</f>
        <v>#VALUE!</v>
      </c>
    </row>
    <row r="272" spans="1:8" s="3" customFormat="1" ht="12" customHeight="1" x14ac:dyDescent="0.3">
      <c r="B272" s="18"/>
      <c r="C272" s="19"/>
      <c r="D272" s="19"/>
      <c r="E272" s="19"/>
      <c r="F272" s="19"/>
      <c r="G272" s="19"/>
      <c r="H272" s="19"/>
    </row>
    <row r="273" spans="1:8" s="3" customFormat="1" ht="12" customHeight="1" x14ac:dyDescent="0.3">
      <c r="A273" s="3">
        <v>335</v>
      </c>
      <c r="B273" s="20" t="s">
        <v>186</v>
      </c>
      <c r="C273" s="13"/>
      <c r="D273" s="14" t="s">
        <v>187</v>
      </c>
      <c r="E273" s="21"/>
      <c r="F273" s="22"/>
      <c r="G273" s="17"/>
      <c r="H273" s="17"/>
    </row>
    <row r="274" spans="1:8" s="3" customFormat="1" ht="12" customHeight="1" x14ac:dyDescent="0.3">
      <c r="B274" s="18"/>
      <c r="C274" s="19"/>
      <c r="D274" s="19"/>
      <c r="E274" s="19"/>
      <c r="F274" s="19"/>
      <c r="G274" s="19"/>
      <c r="H274" s="19"/>
    </row>
    <row r="275" spans="1:8" s="3" customFormat="1" ht="12" customHeight="1" x14ac:dyDescent="0.3">
      <c r="A275" s="3">
        <v>336</v>
      </c>
      <c r="B275" s="20" t="s">
        <v>48</v>
      </c>
      <c r="C275" s="13"/>
      <c r="D275" s="14" t="s">
        <v>119</v>
      </c>
      <c r="E275" s="21" t="s">
        <v>179</v>
      </c>
      <c r="F275" s="22">
        <v>500</v>
      </c>
      <c r="G275" s="23" t="s">
        <v>23</v>
      </c>
      <c r="H275" s="17" t="e">
        <f>IF(E275 = CHAR(37), F275*G275/100,F275*G275)</f>
        <v>#VALUE!</v>
      </c>
    </row>
    <row r="276" spans="1:8" s="3" customFormat="1" ht="12" customHeight="1" x14ac:dyDescent="0.3">
      <c r="B276" s="18"/>
      <c r="C276" s="19"/>
      <c r="D276" s="19"/>
      <c r="E276" s="19"/>
      <c r="F276" s="19"/>
      <c r="G276" s="19"/>
      <c r="H276" s="19"/>
    </row>
    <row r="277" spans="1:8" s="3" customFormat="1" ht="12" customHeight="1" x14ac:dyDescent="0.3">
      <c r="A277" s="3">
        <v>337</v>
      </c>
      <c r="B277" s="20" t="s">
        <v>50</v>
      </c>
      <c r="C277" s="13"/>
      <c r="D277" s="14" t="s">
        <v>121</v>
      </c>
      <c r="E277" s="21" t="s">
        <v>179</v>
      </c>
      <c r="F277" s="22">
        <v>500</v>
      </c>
      <c r="G277" s="23" t="s">
        <v>23</v>
      </c>
      <c r="H277" s="17" t="e">
        <f>IF(E277 = CHAR(37), F277*G277/100,F277*G277)</f>
        <v>#VALUE!</v>
      </c>
    </row>
    <row r="278" spans="1:8" s="3" customFormat="1" ht="12" customHeight="1" x14ac:dyDescent="0.3">
      <c r="B278" s="18"/>
      <c r="C278" s="19"/>
      <c r="D278" s="19"/>
      <c r="E278" s="19"/>
      <c r="F278" s="19"/>
      <c r="G278" s="19"/>
      <c r="H278" s="19"/>
    </row>
    <row r="279" spans="1:8" s="3" customFormat="1" ht="12" customHeight="1" x14ac:dyDescent="0.3">
      <c r="A279" s="3">
        <v>338</v>
      </c>
      <c r="B279" s="20" t="s">
        <v>188</v>
      </c>
      <c r="C279" s="13"/>
      <c r="D279" s="14" t="s">
        <v>189</v>
      </c>
      <c r="E279" s="21"/>
      <c r="F279" s="22"/>
      <c r="G279" s="17"/>
      <c r="H279" s="17"/>
    </row>
    <row r="280" spans="1:8" s="3" customFormat="1" ht="12" customHeight="1" x14ac:dyDescent="0.3">
      <c r="B280" s="18"/>
      <c r="C280" s="19"/>
      <c r="D280" s="19"/>
      <c r="E280" s="19"/>
      <c r="F280" s="19"/>
      <c r="G280" s="19"/>
      <c r="H280" s="19"/>
    </row>
    <row r="281" spans="1:8" s="3" customFormat="1" ht="24" customHeight="1" x14ac:dyDescent="0.3">
      <c r="A281" s="3">
        <v>339</v>
      </c>
      <c r="B281" s="20"/>
      <c r="C281" s="13"/>
      <c r="D281" s="14" t="s">
        <v>190</v>
      </c>
      <c r="E281" s="21"/>
      <c r="F281" s="22"/>
      <c r="G281" s="17"/>
      <c r="H281" s="17"/>
    </row>
    <row r="282" spans="1:8" s="3" customFormat="1" ht="12" customHeight="1" x14ac:dyDescent="0.3">
      <c r="B282" s="18"/>
      <c r="C282" s="19"/>
      <c r="D282" s="19"/>
      <c r="E282" s="19"/>
      <c r="F282" s="19"/>
      <c r="G282" s="19"/>
      <c r="H282" s="19"/>
    </row>
    <row r="283" spans="1:8" s="3" customFormat="1" ht="12" customHeight="1" x14ac:dyDescent="0.3">
      <c r="A283" s="3">
        <v>340</v>
      </c>
      <c r="B283" s="20"/>
      <c r="C283" s="13"/>
      <c r="D283" s="14" t="s">
        <v>191</v>
      </c>
      <c r="E283" s="21"/>
      <c r="F283" s="22"/>
      <c r="G283" s="17"/>
      <c r="H283" s="17"/>
    </row>
    <row r="284" spans="1:8" s="4" customFormat="1" ht="20.100000000000001" customHeight="1" x14ac:dyDescent="0.3">
      <c r="B284" s="26" t="s">
        <v>41</v>
      </c>
      <c r="C284" s="27"/>
      <c r="D284" s="28"/>
      <c r="E284" s="29"/>
      <c r="F284" s="30"/>
      <c r="G284" s="30"/>
      <c r="H284" s="31" t="e">
        <f>SUM(H237:H283)</f>
        <v>#VALUE!</v>
      </c>
    </row>
    <row r="285" spans="1:8" s="2" customFormat="1" ht="12" customHeight="1" x14ac:dyDescent="0.3">
      <c r="D285" s="32" t="s">
        <v>192</v>
      </c>
    </row>
    <row r="286" spans="1:8" s="1" customFormat="1" ht="13.8" x14ac:dyDescent="0.3">
      <c r="B286" s="6" t="s">
        <v>1</v>
      </c>
    </row>
    <row r="287" spans="1:8" s="1" customFormat="1" ht="13.8" x14ac:dyDescent="0.3">
      <c r="B287" s="7" t="s">
        <v>3</v>
      </c>
    </row>
    <row r="288" spans="1:8" s="1" customFormat="1" ht="13.8" x14ac:dyDescent="0.3">
      <c r="B288" s="7" t="s">
        <v>4</v>
      </c>
    </row>
    <row r="289" spans="1:8" s="1" customFormat="1" ht="13.8" x14ac:dyDescent="0.3">
      <c r="B289" s="8" t="s">
        <v>5</v>
      </c>
    </row>
    <row r="290" spans="1:8" s="1" customFormat="1" ht="13.8" x14ac:dyDescent="0.3">
      <c r="B290" s="8" t="s">
        <v>109</v>
      </c>
    </row>
    <row r="291" spans="1:8" s="2" customFormat="1" ht="12" x14ac:dyDescent="0.3">
      <c r="H291" s="9" t="s">
        <v>170</v>
      </c>
    </row>
    <row r="292" spans="1:8" s="3" customFormat="1" ht="27.45" customHeight="1" x14ac:dyDescent="0.3">
      <c r="B292" s="10" t="s">
        <v>8</v>
      </c>
      <c r="C292" s="10" t="s">
        <v>9</v>
      </c>
      <c r="D292" s="10" t="s">
        <v>10</v>
      </c>
      <c r="E292" s="10" t="s">
        <v>11</v>
      </c>
      <c r="F292" s="10" t="s">
        <v>12</v>
      </c>
      <c r="G292" s="10" t="s">
        <v>13</v>
      </c>
      <c r="H292" s="11" t="s">
        <v>14</v>
      </c>
    </row>
    <row r="293" spans="1:8" s="4" customFormat="1" ht="20.100000000000001" customHeight="1" x14ac:dyDescent="0.3">
      <c r="B293" s="26" t="s">
        <v>43</v>
      </c>
      <c r="C293" s="27"/>
      <c r="D293" s="28"/>
      <c r="E293" s="29"/>
      <c r="F293" s="30"/>
      <c r="G293" s="30"/>
      <c r="H293" s="31" t="e">
        <f>H284</f>
        <v>#VALUE!</v>
      </c>
    </row>
    <row r="294" spans="1:8" s="3" customFormat="1" ht="24" customHeight="1" x14ac:dyDescent="0.3">
      <c r="A294" s="3">
        <v>341</v>
      </c>
      <c r="B294" s="20" t="s">
        <v>193</v>
      </c>
      <c r="C294" s="13"/>
      <c r="D294" s="14" t="s">
        <v>194</v>
      </c>
      <c r="E294" s="21"/>
      <c r="F294" s="22"/>
      <c r="G294" s="17"/>
      <c r="H294" s="17"/>
    </row>
    <row r="295" spans="1:8" s="3" customFormat="1" ht="12" customHeight="1" x14ac:dyDescent="0.3">
      <c r="B295" s="18"/>
      <c r="C295" s="19"/>
      <c r="D295" s="19"/>
      <c r="E295" s="19"/>
      <c r="F295" s="19"/>
      <c r="G295" s="19"/>
      <c r="H295" s="19"/>
    </row>
    <row r="296" spans="1:8" s="3" customFormat="1" ht="12" customHeight="1" x14ac:dyDescent="0.3">
      <c r="A296" s="3">
        <v>342</v>
      </c>
      <c r="B296" s="20" t="s">
        <v>48</v>
      </c>
      <c r="C296" s="13"/>
      <c r="D296" s="14" t="s">
        <v>119</v>
      </c>
      <c r="E296" s="21" t="s">
        <v>120</v>
      </c>
      <c r="F296" s="22">
        <v>24</v>
      </c>
      <c r="G296" s="23" t="s">
        <v>23</v>
      </c>
      <c r="H296" s="17" t="e">
        <f>IF(E296 = CHAR(37), F296*G296/100,F296*G296)</f>
        <v>#VALUE!</v>
      </c>
    </row>
    <row r="297" spans="1:8" s="3" customFormat="1" ht="12" customHeight="1" x14ac:dyDescent="0.3">
      <c r="B297" s="18"/>
      <c r="C297" s="19"/>
      <c r="D297" s="19"/>
      <c r="E297" s="19"/>
      <c r="F297" s="19"/>
      <c r="G297" s="19"/>
      <c r="H297" s="19"/>
    </row>
    <row r="298" spans="1:8" s="3" customFormat="1" ht="12" customHeight="1" x14ac:dyDescent="0.3">
      <c r="A298" s="3">
        <v>343</v>
      </c>
      <c r="B298" s="20" t="s">
        <v>50</v>
      </c>
      <c r="C298" s="13"/>
      <c r="D298" s="14" t="s">
        <v>121</v>
      </c>
      <c r="E298" s="21" t="s">
        <v>120</v>
      </c>
      <c r="F298" s="22">
        <v>24</v>
      </c>
      <c r="G298" s="23" t="s">
        <v>23</v>
      </c>
      <c r="H298" s="17" t="e">
        <f>IF(E298 = CHAR(37), F298*G298/100,F298*G298)</f>
        <v>#VALUE!</v>
      </c>
    </row>
    <row r="299" spans="1:8" s="3" customFormat="1" ht="12" customHeight="1" x14ac:dyDescent="0.3">
      <c r="B299" s="18"/>
      <c r="C299" s="19"/>
      <c r="D299" s="19"/>
      <c r="E299" s="19"/>
      <c r="F299" s="19"/>
      <c r="G299" s="19"/>
      <c r="H299" s="19"/>
    </row>
    <row r="300" spans="1:8" s="3" customFormat="1" ht="24" customHeight="1" x14ac:dyDescent="0.3">
      <c r="A300" s="3">
        <v>344</v>
      </c>
      <c r="B300" s="20" t="s">
        <v>195</v>
      </c>
      <c r="C300" s="13"/>
      <c r="D300" s="14" t="s">
        <v>196</v>
      </c>
      <c r="E300" s="21"/>
      <c r="F300" s="22"/>
      <c r="G300" s="17"/>
      <c r="H300" s="17"/>
    </row>
    <row r="301" spans="1:8" s="3" customFormat="1" ht="12" customHeight="1" x14ac:dyDescent="0.3">
      <c r="B301" s="18"/>
      <c r="C301" s="19"/>
      <c r="D301" s="19"/>
      <c r="E301" s="19"/>
      <c r="F301" s="19"/>
      <c r="G301" s="19"/>
      <c r="H301" s="19"/>
    </row>
    <row r="302" spans="1:8" s="3" customFormat="1" ht="12" customHeight="1" x14ac:dyDescent="0.3">
      <c r="A302" s="3">
        <v>345</v>
      </c>
      <c r="B302" s="20" t="s">
        <v>48</v>
      </c>
      <c r="C302" s="13"/>
      <c r="D302" s="14" t="s">
        <v>119</v>
      </c>
      <c r="E302" s="21" t="s">
        <v>120</v>
      </c>
      <c r="F302" s="22">
        <v>12</v>
      </c>
      <c r="G302" s="23" t="s">
        <v>23</v>
      </c>
      <c r="H302" s="17" t="e">
        <f>IF(E302 = CHAR(37), F302*G302/100,F302*G302)</f>
        <v>#VALUE!</v>
      </c>
    </row>
    <row r="303" spans="1:8" s="3" customFormat="1" ht="12" customHeight="1" x14ac:dyDescent="0.3">
      <c r="B303" s="18"/>
      <c r="C303" s="19"/>
      <c r="D303" s="19"/>
      <c r="E303" s="19"/>
      <c r="F303" s="19"/>
      <c r="G303" s="19"/>
      <c r="H303" s="19"/>
    </row>
    <row r="304" spans="1:8" s="3" customFormat="1" ht="12" customHeight="1" x14ac:dyDescent="0.3">
      <c r="A304" s="3">
        <v>346</v>
      </c>
      <c r="B304" s="20" t="s">
        <v>50</v>
      </c>
      <c r="C304" s="13"/>
      <c r="D304" s="14" t="s">
        <v>121</v>
      </c>
      <c r="E304" s="21" t="s">
        <v>120</v>
      </c>
      <c r="F304" s="22">
        <v>12</v>
      </c>
      <c r="G304" s="23" t="s">
        <v>23</v>
      </c>
      <c r="H304" s="17" t="e">
        <f>IF(E304 = CHAR(37), F304*G304/100,F304*G304)</f>
        <v>#VALUE!</v>
      </c>
    </row>
    <row r="305" spans="1:8" s="3" customFormat="1" ht="12" customHeight="1" x14ac:dyDescent="0.3">
      <c r="B305" s="18"/>
      <c r="C305" s="19"/>
      <c r="D305" s="19"/>
      <c r="E305" s="19"/>
      <c r="F305" s="19"/>
      <c r="G305" s="19"/>
      <c r="H305" s="19"/>
    </row>
    <row r="306" spans="1:8" s="3" customFormat="1" ht="36" customHeight="1" x14ac:dyDescent="0.3">
      <c r="A306" s="3">
        <v>347</v>
      </c>
      <c r="B306" s="20" t="s">
        <v>197</v>
      </c>
      <c r="C306" s="13"/>
      <c r="D306" s="14" t="s">
        <v>198</v>
      </c>
      <c r="E306" s="21"/>
      <c r="F306" s="22"/>
      <c r="G306" s="17"/>
      <c r="H306" s="17"/>
    </row>
    <row r="307" spans="1:8" s="3" customFormat="1" ht="12" customHeight="1" x14ac:dyDescent="0.3">
      <c r="B307" s="18"/>
      <c r="C307" s="19"/>
      <c r="D307" s="19"/>
      <c r="E307" s="19"/>
      <c r="F307" s="19"/>
      <c r="G307" s="19"/>
      <c r="H307" s="19"/>
    </row>
    <row r="308" spans="1:8" s="3" customFormat="1" ht="12" customHeight="1" x14ac:dyDescent="0.3">
      <c r="A308" s="3">
        <v>348</v>
      </c>
      <c r="B308" s="20" t="s">
        <v>48</v>
      </c>
      <c r="C308" s="13"/>
      <c r="D308" s="14" t="s">
        <v>119</v>
      </c>
      <c r="E308" s="21" t="s">
        <v>120</v>
      </c>
      <c r="F308" s="22">
        <v>9</v>
      </c>
      <c r="G308" s="23" t="s">
        <v>23</v>
      </c>
      <c r="H308" s="17" t="e">
        <f>IF(E308 = CHAR(37), F308*G308/100,F308*G308)</f>
        <v>#VALUE!</v>
      </c>
    </row>
    <row r="309" spans="1:8" s="3" customFormat="1" ht="12" customHeight="1" x14ac:dyDescent="0.3">
      <c r="B309" s="18"/>
      <c r="C309" s="19"/>
      <c r="D309" s="19"/>
      <c r="E309" s="19"/>
      <c r="F309" s="19"/>
      <c r="G309" s="19"/>
      <c r="H309" s="19"/>
    </row>
    <row r="310" spans="1:8" s="3" customFormat="1" ht="12" customHeight="1" x14ac:dyDescent="0.3">
      <c r="A310" s="3">
        <v>349</v>
      </c>
      <c r="B310" s="20" t="s">
        <v>50</v>
      </c>
      <c r="C310" s="13"/>
      <c r="D310" s="14" t="s">
        <v>121</v>
      </c>
      <c r="E310" s="21" t="s">
        <v>120</v>
      </c>
      <c r="F310" s="22">
        <v>9</v>
      </c>
      <c r="G310" s="23" t="s">
        <v>23</v>
      </c>
      <c r="H310" s="17" t="e">
        <f>IF(E310 = CHAR(37), F310*G310/100,F310*G310)</f>
        <v>#VALUE!</v>
      </c>
    </row>
    <row r="311" spans="1:8" s="3" customFormat="1" ht="12" customHeight="1" x14ac:dyDescent="0.3">
      <c r="B311" s="18"/>
      <c r="C311" s="19"/>
      <c r="D311" s="19"/>
      <c r="E311" s="19"/>
      <c r="F311" s="19"/>
      <c r="G311" s="19"/>
      <c r="H311" s="19"/>
    </row>
    <row r="312" spans="1:8" s="3" customFormat="1" ht="12" customHeight="1" x14ac:dyDescent="0.3">
      <c r="A312" s="3">
        <v>350</v>
      </c>
      <c r="B312" s="20" t="s">
        <v>199</v>
      </c>
      <c r="C312" s="13"/>
      <c r="D312" s="14" t="s">
        <v>200</v>
      </c>
      <c r="E312" s="21"/>
      <c r="F312" s="22"/>
      <c r="G312" s="17"/>
      <c r="H312" s="17"/>
    </row>
    <row r="313" spans="1:8" s="3" customFormat="1" ht="12" customHeight="1" x14ac:dyDescent="0.3">
      <c r="B313" s="18"/>
      <c r="C313" s="19"/>
      <c r="D313" s="19"/>
      <c r="E313" s="19"/>
      <c r="F313" s="19"/>
      <c r="G313" s="19"/>
      <c r="H313" s="19"/>
    </row>
    <row r="314" spans="1:8" s="3" customFormat="1" ht="72" customHeight="1" x14ac:dyDescent="0.3">
      <c r="A314" s="3">
        <v>351</v>
      </c>
      <c r="B314" s="20"/>
      <c r="C314" s="13"/>
      <c r="D314" s="14" t="s">
        <v>201</v>
      </c>
      <c r="E314" s="21"/>
      <c r="F314" s="22"/>
      <c r="G314" s="17"/>
      <c r="H314" s="17"/>
    </row>
    <row r="315" spans="1:8" s="3" customFormat="1" ht="12" customHeight="1" x14ac:dyDescent="0.3">
      <c r="B315" s="18"/>
      <c r="C315" s="19"/>
      <c r="D315" s="19"/>
      <c r="E315" s="19"/>
      <c r="F315" s="19"/>
      <c r="G315" s="19"/>
      <c r="H315" s="19"/>
    </row>
    <row r="316" spans="1:8" s="3" customFormat="1" ht="24" customHeight="1" x14ac:dyDescent="0.3">
      <c r="A316" s="3">
        <v>352</v>
      </c>
      <c r="B316" s="20" t="s">
        <v>202</v>
      </c>
      <c r="C316" s="13"/>
      <c r="D316" s="14" t="s">
        <v>203</v>
      </c>
      <c r="E316" s="21"/>
      <c r="F316" s="22"/>
      <c r="G316" s="17"/>
      <c r="H316" s="17"/>
    </row>
    <row r="317" spans="1:8" s="3" customFormat="1" ht="12" customHeight="1" x14ac:dyDescent="0.3">
      <c r="B317" s="18"/>
      <c r="C317" s="19"/>
      <c r="D317" s="19"/>
      <c r="E317" s="19"/>
      <c r="F317" s="19"/>
      <c r="G317" s="19"/>
      <c r="H317" s="19"/>
    </row>
    <row r="318" spans="1:8" s="3" customFormat="1" ht="12" customHeight="1" x14ac:dyDescent="0.3">
      <c r="A318" s="3">
        <v>353</v>
      </c>
      <c r="B318" s="20" t="s">
        <v>48</v>
      </c>
      <c r="C318" s="13"/>
      <c r="D318" s="14" t="s">
        <v>119</v>
      </c>
      <c r="E318" s="21" t="s">
        <v>120</v>
      </c>
      <c r="F318" s="22">
        <v>9</v>
      </c>
      <c r="G318" s="23" t="s">
        <v>23</v>
      </c>
      <c r="H318" s="17" t="e">
        <f>IF(E318 = CHAR(37), F318*G318/100,F318*G318)</f>
        <v>#VALUE!</v>
      </c>
    </row>
    <row r="319" spans="1:8" s="3" customFormat="1" ht="12" customHeight="1" x14ac:dyDescent="0.3">
      <c r="B319" s="18"/>
      <c r="C319" s="19"/>
      <c r="D319" s="19"/>
      <c r="E319" s="19"/>
      <c r="F319" s="19"/>
      <c r="G319" s="19"/>
      <c r="H319" s="19"/>
    </row>
    <row r="320" spans="1:8" s="3" customFormat="1" ht="12" customHeight="1" x14ac:dyDescent="0.3">
      <c r="A320" s="3">
        <v>354</v>
      </c>
      <c r="B320" s="20" t="s">
        <v>50</v>
      </c>
      <c r="C320" s="13"/>
      <c r="D320" s="14" t="s">
        <v>121</v>
      </c>
      <c r="E320" s="21" t="s">
        <v>120</v>
      </c>
      <c r="F320" s="22">
        <v>9</v>
      </c>
      <c r="G320" s="23" t="s">
        <v>23</v>
      </c>
      <c r="H320" s="17" t="e">
        <f>IF(E320 = CHAR(37), F320*G320/100,F320*G320)</f>
        <v>#VALUE!</v>
      </c>
    </row>
    <row r="321" spans="1:8" s="3" customFormat="1" ht="12" customHeight="1" x14ac:dyDescent="0.3">
      <c r="B321" s="18"/>
      <c r="C321" s="19"/>
      <c r="D321" s="19"/>
      <c r="E321" s="19"/>
      <c r="F321" s="19"/>
      <c r="G321" s="19"/>
      <c r="H321" s="19"/>
    </row>
    <row r="322" spans="1:8" s="3" customFormat="1" ht="24" customHeight="1" x14ac:dyDescent="0.3">
      <c r="A322" s="3">
        <v>355</v>
      </c>
      <c r="B322" s="20" t="s">
        <v>204</v>
      </c>
      <c r="C322" s="13"/>
      <c r="D322" s="14" t="s">
        <v>205</v>
      </c>
      <c r="E322" s="21"/>
      <c r="F322" s="22"/>
      <c r="G322" s="17"/>
      <c r="H322" s="17"/>
    </row>
    <row r="323" spans="1:8" s="3" customFormat="1" ht="12" customHeight="1" x14ac:dyDescent="0.3">
      <c r="B323" s="18"/>
      <c r="C323" s="19"/>
      <c r="D323" s="19"/>
      <c r="E323" s="19"/>
      <c r="F323" s="19"/>
      <c r="G323" s="19"/>
      <c r="H323" s="19"/>
    </row>
    <row r="324" spans="1:8" s="3" customFormat="1" ht="12" customHeight="1" x14ac:dyDescent="0.3">
      <c r="A324" s="3">
        <v>356</v>
      </c>
      <c r="B324" s="20" t="s">
        <v>48</v>
      </c>
      <c r="C324" s="13"/>
      <c r="D324" s="14" t="s">
        <v>119</v>
      </c>
      <c r="E324" s="21" t="s">
        <v>120</v>
      </c>
      <c r="F324" s="22">
        <v>18</v>
      </c>
      <c r="G324" s="23" t="s">
        <v>23</v>
      </c>
      <c r="H324" s="17" t="e">
        <f>IF(E324 = CHAR(37), F324*G324/100,F324*G324)</f>
        <v>#VALUE!</v>
      </c>
    </row>
    <row r="325" spans="1:8" s="3" customFormat="1" ht="12" customHeight="1" x14ac:dyDescent="0.3">
      <c r="B325" s="18"/>
      <c r="C325" s="19"/>
      <c r="D325" s="19"/>
      <c r="E325" s="19"/>
      <c r="F325" s="19"/>
      <c r="G325" s="19"/>
      <c r="H325" s="19"/>
    </row>
    <row r="326" spans="1:8" s="3" customFormat="1" ht="12" customHeight="1" x14ac:dyDescent="0.3">
      <c r="A326" s="3">
        <v>357</v>
      </c>
      <c r="B326" s="20" t="s">
        <v>50</v>
      </c>
      <c r="C326" s="13"/>
      <c r="D326" s="14" t="s">
        <v>121</v>
      </c>
      <c r="E326" s="21" t="s">
        <v>120</v>
      </c>
      <c r="F326" s="22">
        <v>18</v>
      </c>
      <c r="G326" s="23" t="s">
        <v>23</v>
      </c>
      <c r="H326" s="17" t="e">
        <f>IF(E326 = CHAR(37), F326*G326/100,F326*G326)</f>
        <v>#VALUE!</v>
      </c>
    </row>
    <row r="327" spans="1:8" s="3" customFormat="1" ht="12" customHeight="1" x14ac:dyDescent="0.3">
      <c r="B327" s="18"/>
      <c r="C327" s="19"/>
      <c r="D327" s="19"/>
      <c r="E327" s="19"/>
      <c r="F327" s="19"/>
      <c r="G327" s="19"/>
      <c r="H327" s="19"/>
    </row>
    <row r="328" spans="1:8" s="3" customFormat="1" ht="24" customHeight="1" x14ac:dyDescent="0.3">
      <c r="A328" s="3">
        <v>396</v>
      </c>
      <c r="B328" s="20" t="s">
        <v>206</v>
      </c>
      <c r="C328" s="13"/>
      <c r="D328" s="14" t="s">
        <v>207</v>
      </c>
      <c r="E328" s="21"/>
      <c r="F328" s="22"/>
      <c r="G328" s="17"/>
      <c r="H328" s="17"/>
    </row>
    <row r="329" spans="1:8" s="3" customFormat="1" ht="12" customHeight="1" x14ac:dyDescent="0.3">
      <c r="B329" s="18"/>
      <c r="C329" s="19"/>
      <c r="D329" s="19"/>
      <c r="E329" s="19"/>
      <c r="F329" s="19"/>
      <c r="G329" s="19"/>
      <c r="H329" s="19"/>
    </row>
    <row r="330" spans="1:8" s="3" customFormat="1" ht="12" customHeight="1" x14ac:dyDescent="0.3">
      <c r="A330" s="3">
        <v>397</v>
      </c>
      <c r="B330" s="20" t="s">
        <v>48</v>
      </c>
      <c r="C330" s="13"/>
      <c r="D330" s="14" t="s">
        <v>119</v>
      </c>
      <c r="E330" s="21" t="s">
        <v>120</v>
      </c>
      <c r="F330" s="22">
        <v>9</v>
      </c>
      <c r="G330" s="23" t="s">
        <v>23</v>
      </c>
      <c r="H330" s="17" t="e">
        <f>IF(E330 = CHAR(37), F330*G330/100,F330*G330)</f>
        <v>#VALUE!</v>
      </c>
    </row>
    <row r="331" spans="1:8" s="3" customFormat="1" ht="12" customHeight="1" x14ac:dyDescent="0.3">
      <c r="B331" s="18"/>
      <c r="C331" s="19"/>
      <c r="D331" s="19"/>
      <c r="E331" s="19"/>
      <c r="F331" s="19"/>
      <c r="G331" s="19"/>
      <c r="H331" s="19"/>
    </row>
    <row r="332" spans="1:8" s="3" customFormat="1" ht="12" customHeight="1" x14ac:dyDescent="0.3">
      <c r="A332" s="3">
        <v>398</v>
      </c>
      <c r="B332" s="20" t="s">
        <v>50</v>
      </c>
      <c r="C332" s="13"/>
      <c r="D332" s="14" t="s">
        <v>121</v>
      </c>
      <c r="E332" s="21" t="s">
        <v>120</v>
      </c>
      <c r="F332" s="22">
        <v>9</v>
      </c>
      <c r="G332" s="23" t="s">
        <v>23</v>
      </c>
      <c r="H332" s="17" t="e">
        <f>IF(E332 = CHAR(37), F332*G332/100,F332*G332)</f>
        <v>#VALUE!</v>
      </c>
    </row>
    <row r="333" spans="1:8" s="3" customFormat="1" ht="12" customHeight="1" x14ac:dyDescent="0.3">
      <c r="B333" s="18"/>
      <c r="C333" s="19"/>
      <c r="D333" s="19"/>
      <c r="E333" s="19"/>
      <c r="F333" s="19"/>
      <c r="G333" s="19"/>
      <c r="H333" s="19"/>
    </row>
    <row r="334" spans="1:8" s="3" customFormat="1" ht="12" customHeight="1" x14ac:dyDescent="0.3">
      <c r="A334" s="3">
        <v>358</v>
      </c>
      <c r="B334" s="20" t="s">
        <v>208</v>
      </c>
      <c r="C334" s="13"/>
      <c r="D334" s="14" t="s">
        <v>209</v>
      </c>
      <c r="E334" s="21"/>
      <c r="F334" s="22"/>
      <c r="G334" s="17"/>
      <c r="H334" s="17"/>
    </row>
    <row r="335" spans="1:8" s="3" customFormat="1" ht="12" customHeight="1" x14ac:dyDescent="0.3">
      <c r="B335" s="18"/>
      <c r="C335" s="19"/>
      <c r="D335" s="19"/>
      <c r="E335" s="19"/>
      <c r="F335" s="19"/>
      <c r="G335" s="19"/>
      <c r="H335" s="19"/>
    </row>
    <row r="336" spans="1:8" s="3" customFormat="1" ht="96" customHeight="1" x14ac:dyDescent="0.3">
      <c r="A336" s="3">
        <v>359</v>
      </c>
      <c r="B336" s="20"/>
      <c r="C336" s="13"/>
      <c r="D336" s="13" t="s">
        <v>210</v>
      </c>
      <c r="E336" s="21"/>
      <c r="F336" s="22"/>
      <c r="G336" s="17"/>
      <c r="H336" s="17"/>
    </row>
    <row r="337" spans="1:8" s="4" customFormat="1" ht="20.100000000000001" customHeight="1" x14ac:dyDescent="0.3">
      <c r="B337" s="26" t="s">
        <v>41</v>
      </c>
      <c r="C337" s="27"/>
      <c r="D337" s="28"/>
      <c r="E337" s="29"/>
      <c r="F337" s="30"/>
      <c r="G337" s="30"/>
      <c r="H337" s="31" t="e">
        <f>SUM(H293:H336)</f>
        <v>#VALUE!</v>
      </c>
    </row>
    <row r="338" spans="1:8" s="2" customFormat="1" ht="12" customHeight="1" x14ac:dyDescent="0.3">
      <c r="D338" s="32" t="s">
        <v>211</v>
      </c>
    </row>
    <row r="339" spans="1:8" s="1" customFormat="1" ht="13.8" x14ac:dyDescent="0.3">
      <c r="B339" s="6" t="s">
        <v>1</v>
      </c>
    </row>
    <row r="340" spans="1:8" s="1" customFormat="1" ht="13.8" x14ac:dyDescent="0.3">
      <c r="B340" s="7" t="s">
        <v>3</v>
      </c>
    </row>
    <row r="341" spans="1:8" s="1" customFormat="1" ht="13.8" x14ac:dyDescent="0.3">
      <c r="B341" s="7" t="s">
        <v>4</v>
      </c>
    </row>
    <row r="342" spans="1:8" s="1" customFormat="1" ht="13.8" x14ac:dyDescent="0.3">
      <c r="B342" s="8" t="s">
        <v>5</v>
      </c>
    </row>
    <row r="343" spans="1:8" s="1" customFormat="1" ht="13.8" x14ac:dyDescent="0.3">
      <c r="B343" s="8" t="s">
        <v>109</v>
      </c>
    </row>
    <row r="344" spans="1:8" s="2" customFormat="1" ht="12" x14ac:dyDescent="0.3">
      <c r="H344" s="9" t="s">
        <v>170</v>
      </c>
    </row>
    <row r="345" spans="1:8" s="3" customFormat="1" ht="27.45" customHeight="1" x14ac:dyDescent="0.3">
      <c r="B345" s="10" t="s">
        <v>8</v>
      </c>
      <c r="C345" s="10" t="s">
        <v>9</v>
      </c>
      <c r="D345" s="10" t="s">
        <v>10</v>
      </c>
      <c r="E345" s="10" t="s">
        <v>11</v>
      </c>
      <c r="F345" s="10" t="s">
        <v>12</v>
      </c>
      <c r="G345" s="10" t="s">
        <v>13</v>
      </c>
      <c r="H345" s="11" t="s">
        <v>14</v>
      </c>
    </row>
    <row r="346" spans="1:8" s="4" customFormat="1" ht="20.100000000000001" customHeight="1" x14ac:dyDescent="0.3">
      <c r="B346" s="26" t="s">
        <v>43</v>
      </c>
      <c r="C346" s="27"/>
      <c r="D346" s="28"/>
      <c r="E346" s="29"/>
      <c r="F346" s="30"/>
      <c r="G346" s="30"/>
      <c r="H346" s="31" t="e">
        <f>H337</f>
        <v>#VALUE!</v>
      </c>
    </row>
    <row r="347" spans="1:8" s="3" customFormat="1" ht="12" customHeight="1" x14ac:dyDescent="0.3">
      <c r="A347" s="3">
        <v>360</v>
      </c>
      <c r="B347" s="20" t="s">
        <v>212</v>
      </c>
      <c r="C347" s="13"/>
      <c r="D347" s="14" t="s">
        <v>213</v>
      </c>
      <c r="E347" s="21"/>
      <c r="F347" s="22"/>
      <c r="G347" s="17"/>
      <c r="H347" s="17"/>
    </row>
    <row r="348" spans="1:8" s="3" customFormat="1" ht="12" customHeight="1" x14ac:dyDescent="0.3">
      <c r="B348" s="18"/>
      <c r="C348" s="19"/>
      <c r="D348" s="19"/>
      <c r="E348" s="19"/>
      <c r="F348" s="19"/>
      <c r="G348" s="19"/>
      <c r="H348" s="19"/>
    </row>
    <row r="349" spans="1:8" s="3" customFormat="1" ht="12" customHeight="1" x14ac:dyDescent="0.3">
      <c r="A349" s="3">
        <v>361</v>
      </c>
      <c r="B349" s="20" t="s">
        <v>48</v>
      </c>
      <c r="C349" s="13"/>
      <c r="D349" s="14" t="s">
        <v>119</v>
      </c>
      <c r="E349" s="21" t="s">
        <v>179</v>
      </c>
      <c r="F349" s="22">
        <v>15</v>
      </c>
      <c r="G349" s="23" t="s">
        <v>23</v>
      </c>
      <c r="H349" s="17" t="e">
        <f>IF(E349 = CHAR(37), F349*G349/100,F349*G349)</f>
        <v>#VALUE!</v>
      </c>
    </row>
    <row r="350" spans="1:8" s="3" customFormat="1" ht="12" customHeight="1" x14ac:dyDescent="0.3">
      <c r="B350" s="18"/>
      <c r="C350" s="19"/>
      <c r="D350" s="19"/>
      <c r="E350" s="19"/>
      <c r="F350" s="19"/>
      <c r="G350" s="19"/>
      <c r="H350" s="19"/>
    </row>
    <row r="351" spans="1:8" s="3" customFormat="1" ht="12" customHeight="1" x14ac:dyDescent="0.3">
      <c r="A351" s="3">
        <v>362</v>
      </c>
      <c r="B351" s="20" t="s">
        <v>50</v>
      </c>
      <c r="C351" s="13"/>
      <c r="D351" s="14" t="s">
        <v>121</v>
      </c>
      <c r="E351" s="21" t="s">
        <v>179</v>
      </c>
      <c r="F351" s="22">
        <v>15</v>
      </c>
      <c r="G351" s="23" t="s">
        <v>23</v>
      </c>
      <c r="H351" s="17" t="e">
        <f>IF(E351 = CHAR(37), F351*G351/100,F351*G351)</f>
        <v>#VALUE!</v>
      </c>
    </row>
    <row r="352" spans="1:8" s="3" customFormat="1" ht="12" customHeight="1" x14ac:dyDescent="0.3">
      <c r="B352" s="18"/>
      <c r="C352" s="19"/>
      <c r="D352" s="19"/>
      <c r="E352" s="19"/>
      <c r="F352" s="19"/>
      <c r="G352" s="19"/>
      <c r="H352" s="19"/>
    </row>
    <row r="353" spans="1:8" s="3" customFormat="1" ht="24" customHeight="1" x14ac:dyDescent="0.3">
      <c r="A353" s="3">
        <v>363</v>
      </c>
      <c r="B353" s="20" t="s">
        <v>214</v>
      </c>
      <c r="C353" s="13"/>
      <c r="D353" s="14" t="s">
        <v>215</v>
      </c>
      <c r="E353" s="21"/>
      <c r="F353" s="22"/>
      <c r="G353" s="17"/>
      <c r="H353" s="17"/>
    </row>
    <row r="354" spans="1:8" s="3" customFormat="1" ht="12" customHeight="1" x14ac:dyDescent="0.3">
      <c r="B354" s="18"/>
      <c r="C354" s="19"/>
      <c r="D354" s="19"/>
      <c r="E354" s="19"/>
      <c r="F354" s="19"/>
      <c r="G354" s="19"/>
      <c r="H354" s="19"/>
    </row>
    <row r="355" spans="1:8" s="3" customFormat="1" ht="12" customHeight="1" x14ac:dyDescent="0.3">
      <c r="A355" s="3">
        <v>364</v>
      </c>
      <c r="B355" s="20" t="s">
        <v>48</v>
      </c>
      <c r="C355" s="13"/>
      <c r="D355" s="14" t="s">
        <v>119</v>
      </c>
      <c r="E355" s="21" t="s">
        <v>179</v>
      </c>
      <c r="F355" s="22">
        <v>30</v>
      </c>
      <c r="G355" s="23" t="s">
        <v>23</v>
      </c>
      <c r="H355" s="17" t="e">
        <f>IF(E355 = CHAR(37), F355*G355/100,F355*G355)</f>
        <v>#VALUE!</v>
      </c>
    </row>
    <row r="356" spans="1:8" s="3" customFormat="1" ht="12" customHeight="1" x14ac:dyDescent="0.3">
      <c r="B356" s="18"/>
      <c r="C356" s="19"/>
      <c r="D356" s="19"/>
      <c r="E356" s="19"/>
      <c r="F356" s="19"/>
      <c r="G356" s="19"/>
      <c r="H356" s="19"/>
    </row>
    <row r="357" spans="1:8" s="3" customFormat="1" ht="12" customHeight="1" x14ac:dyDescent="0.3">
      <c r="A357" s="3">
        <v>365</v>
      </c>
      <c r="B357" s="20" t="s">
        <v>50</v>
      </c>
      <c r="C357" s="13"/>
      <c r="D357" s="14" t="s">
        <v>121</v>
      </c>
      <c r="E357" s="21" t="s">
        <v>179</v>
      </c>
      <c r="F357" s="22">
        <v>30</v>
      </c>
      <c r="G357" s="23" t="s">
        <v>23</v>
      </c>
      <c r="H357" s="17" t="e">
        <f>IF(E357 = CHAR(37), F357*G357/100,F357*G357)</f>
        <v>#VALUE!</v>
      </c>
    </row>
    <row r="358" spans="1:8" s="3" customFormat="1" ht="12" customHeight="1" x14ac:dyDescent="0.3">
      <c r="B358" s="18"/>
      <c r="C358" s="19"/>
      <c r="D358" s="19"/>
      <c r="E358" s="19"/>
      <c r="F358" s="19"/>
      <c r="G358" s="19"/>
      <c r="H358" s="19"/>
    </row>
    <row r="359" spans="1:8" s="3" customFormat="1" ht="24" customHeight="1" x14ac:dyDescent="0.3">
      <c r="A359" s="3">
        <v>366</v>
      </c>
      <c r="B359" s="20" t="s">
        <v>216</v>
      </c>
      <c r="C359" s="13"/>
      <c r="D359" s="14" t="s">
        <v>217</v>
      </c>
      <c r="E359" s="21"/>
      <c r="F359" s="22"/>
      <c r="G359" s="17"/>
      <c r="H359" s="17"/>
    </row>
    <row r="360" spans="1:8" s="3" customFormat="1" ht="12" customHeight="1" x14ac:dyDescent="0.3">
      <c r="B360" s="18"/>
      <c r="C360" s="19"/>
      <c r="D360" s="19"/>
      <c r="E360" s="19"/>
      <c r="F360" s="19"/>
      <c r="G360" s="19"/>
      <c r="H360" s="19"/>
    </row>
    <row r="361" spans="1:8" s="3" customFormat="1" ht="12" customHeight="1" x14ac:dyDescent="0.3">
      <c r="A361" s="3">
        <v>367</v>
      </c>
      <c r="B361" s="20" t="s">
        <v>48</v>
      </c>
      <c r="C361" s="13"/>
      <c r="D361" s="14" t="s">
        <v>119</v>
      </c>
      <c r="E361" s="21" t="s">
        <v>179</v>
      </c>
      <c r="F361" s="22">
        <v>70</v>
      </c>
      <c r="G361" s="23" t="s">
        <v>23</v>
      </c>
      <c r="H361" s="17" t="e">
        <f>IF(E361 = CHAR(37), F361*G361/100,F361*G361)</f>
        <v>#VALUE!</v>
      </c>
    </row>
    <row r="362" spans="1:8" s="3" customFormat="1" ht="12" customHeight="1" x14ac:dyDescent="0.3">
      <c r="B362" s="18"/>
      <c r="C362" s="19"/>
      <c r="D362" s="19"/>
      <c r="E362" s="19"/>
      <c r="F362" s="19"/>
      <c r="G362" s="19"/>
      <c r="H362" s="19"/>
    </row>
    <row r="363" spans="1:8" s="3" customFormat="1" ht="12" customHeight="1" x14ac:dyDescent="0.3">
      <c r="A363" s="3">
        <v>368</v>
      </c>
      <c r="B363" s="20" t="s">
        <v>50</v>
      </c>
      <c r="C363" s="13"/>
      <c r="D363" s="14" t="s">
        <v>121</v>
      </c>
      <c r="E363" s="21" t="s">
        <v>179</v>
      </c>
      <c r="F363" s="22">
        <v>70</v>
      </c>
      <c r="G363" s="23" t="s">
        <v>23</v>
      </c>
      <c r="H363" s="17" t="e">
        <f>IF(E363 = CHAR(37), F363*G363/100,F363*G363)</f>
        <v>#VALUE!</v>
      </c>
    </row>
    <row r="364" spans="1:8" s="3" customFormat="1" ht="12" customHeight="1" x14ac:dyDescent="0.3">
      <c r="B364" s="18"/>
      <c r="C364" s="19"/>
      <c r="D364" s="19"/>
      <c r="E364" s="19"/>
      <c r="F364" s="19"/>
      <c r="G364" s="19"/>
      <c r="H364" s="19"/>
    </row>
    <row r="365" spans="1:8" s="3" customFormat="1" ht="48" customHeight="1" x14ac:dyDescent="0.3">
      <c r="A365" s="3">
        <v>369</v>
      </c>
      <c r="B365" s="20"/>
      <c r="C365" s="13"/>
      <c r="D365" s="14" t="s">
        <v>218</v>
      </c>
      <c r="E365" s="21"/>
      <c r="F365" s="22"/>
      <c r="G365" s="17"/>
      <c r="H365" s="17"/>
    </row>
    <row r="366" spans="1:8" s="3" customFormat="1" ht="12" customHeight="1" x14ac:dyDescent="0.3">
      <c r="B366" s="18"/>
      <c r="C366" s="19"/>
      <c r="D366" s="19"/>
      <c r="E366" s="19"/>
      <c r="F366" s="19"/>
      <c r="G366" s="19"/>
      <c r="H366" s="19"/>
    </row>
    <row r="367" spans="1:8" s="3" customFormat="1" ht="12" customHeight="1" x14ac:dyDescent="0.3">
      <c r="A367" s="3">
        <v>370</v>
      </c>
      <c r="B367" s="20" t="s">
        <v>219</v>
      </c>
      <c r="C367" s="13"/>
      <c r="D367" s="14" t="s">
        <v>220</v>
      </c>
      <c r="E367" s="21"/>
      <c r="F367" s="22"/>
      <c r="G367" s="17"/>
      <c r="H367" s="17"/>
    </row>
    <row r="368" spans="1:8" s="3" customFormat="1" ht="12" customHeight="1" x14ac:dyDescent="0.3">
      <c r="B368" s="18"/>
      <c r="C368" s="19"/>
      <c r="D368" s="19"/>
      <c r="E368" s="19"/>
      <c r="F368" s="19"/>
      <c r="G368" s="19"/>
      <c r="H368" s="19"/>
    </row>
    <row r="369" spans="1:8" s="3" customFormat="1" ht="12" customHeight="1" x14ac:dyDescent="0.3">
      <c r="A369" s="3">
        <v>371</v>
      </c>
      <c r="B369" s="20" t="s">
        <v>48</v>
      </c>
      <c r="C369" s="13"/>
      <c r="D369" s="14" t="s">
        <v>119</v>
      </c>
      <c r="E369" s="21" t="s">
        <v>179</v>
      </c>
      <c r="F369" s="22">
        <v>150</v>
      </c>
      <c r="G369" s="23" t="s">
        <v>23</v>
      </c>
      <c r="H369" s="17" t="e">
        <f>IF(E369 = CHAR(37), F369*G369/100,F369*G369)</f>
        <v>#VALUE!</v>
      </c>
    </row>
    <row r="370" spans="1:8" s="3" customFormat="1" ht="12" customHeight="1" x14ac:dyDescent="0.3">
      <c r="B370" s="18"/>
      <c r="C370" s="19"/>
      <c r="D370" s="19"/>
      <c r="E370" s="19"/>
      <c r="F370" s="19"/>
      <c r="G370" s="19"/>
      <c r="H370" s="19"/>
    </row>
    <row r="371" spans="1:8" s="3" customFormat="1" ht="12" customHeight="1" x14ac:dyDescent="0.3">
      <c r="A371" s="3">
        <v>372</v>
      </c>
      <c r="B371" s="20" t="s">
        <v>50</v>
      </c>
      <c r="C371" s="13"/>
      <c r="D371" s="14" t="s">
        <v>121</v>
      </c>
      <c r="E371" s="21" t="s">
        <v>179</v>
      </c>
      <c r="F371" s="22">
        <v>150</v>
      </c>
      <c r="G371" s="23" t="s">
        <v>23</v>
      </c>
      <c r="H371" s="17" t="e">
        <f>IF(E371 = CHAR(37), F371*G371/100,F371*G371)</f>
        <v>#VALUE!</v>
      </c>
    </row>
    <row r="372" spans="1:8" s="3" customFormat="1" ht="12" customHeight="1" x14ac:dyDescent="0.3">
      <c r="B372" s="18"/>
      <c r="C372" s="19"/>
      <c r="D372" s="19"/>
      <c r="E372" s="19"/>
      <c r="F372" s="19"/>
      <c r="G372" s="19"/>
      <c r="H372" s="19"/>
    </row>
    <row r="373" spans="1:8" s="3" customFormat="1" ht="12" customHeight="1" x14ac:dyDescent="0.3">
      <c r="A373" s="3">
        <v>373</v>
      </c>
      <c r="B373" s="20" t="s">
        <v>221</v>
      </c>
      <c r="C373" s="13"/>
      <c r="D373" s="14" t="s">
        <v>222</v>
      </c>
      <c r="E373" s="21"/>
      <c r="F373" s="22"/>
      <c r="G373" s="17"/>
      <c r="H373" s="17"/>
    </row>
    <row r="374" spans="1:8" s="3" customFormat="1" ht="12" customHeight="1" x14ac:dyDescent="0.3">
      <c r="B374" s="18"/>
      <c r="C374" s="19"/>
      <c r="D374" s="19"/>
      <c r="E374" s="19"/>
      <c r="F374" s="19"/>
      <c r="G374" s="19"/>
      <c r="H374" s="19"/>
    </row>
    <row r="375" spans="1:8" s="3" customFormat="1" ht="12" customHeight="1" x14ac:dyDescent="0.3">
      <c r="A375" s="3">
        <v>374</v>
      </c>
      <c r="B375" s="20" t="s">
        <v>48</v>
      </c>
      <c r="C375" s="13"/>
      <c r="D375" s="14" t="s">
        <v>119</v>
      </c>
      <c r="E375" s="21" t="s">
        <v>179</v>
      </c>
      <c r="F375" s="22">
        <v>200</v>
      </c>
      <c r="G375" s="23" t="s">
        <v>23</v>
      </c>
      <c r="H375" s="17" t="e">
        <f>IF(E375 = CHAR(37), F375*G375/100,F375*G375)</f>
        <v>#VALUE!</v>
      </c>
    </row>
    <row r="376" spans="1:8" s="3" customFormat="1" ht="12" customHeight="1" x14ac:dyDescent="0.3">
      <c r="B376" s="18"/>
      <c r="C376" s="19"/>
      <c r="D376" s="19"/>
      <c r="E376" s="19"/>
      <c r="F376" s="19"/>
      <c r="G376" s="19"/>
      <c r="H376" s="19"/>
    </row>
    <row r="377" spans="1:8" s="3" customFormat="1" ht="12" customHeight="1" x14ac:dyDescent="0.3">
      <c r="A377" s="3">
        <v>375</v>
      </c>
      <c r="B377" s="20" t="s">
        <v>50</v>
      </c>
      <c r="C377" s="13"/>
      <c r="D377" s="14" t="s">
        <v>121</v>
      </c>
      <c r="E377" s="21" t="s">
        <v>179</v>
      </c>
      <c r="F377" s="22">
        <v>200</v>
      </c>
      <c r="G377" s="23" t="s">
        <v>23</v>
      </c>
      <c r="H377" s="17" t="e">
        <f>IF(E377 = CHAR(37), F377*G377/100,F377*G377)</f>
        <v>#VALUE!</v>
      </c>
    </row>
    <row r="378" spans="1:8" s="3" customFormat="1" ht="12" customHeight="1" x14ac:dyDescent="0.3">
      <c r="B378" s="18"/>
      <c r="C378" s="19"/>
      <c r="D378" s="19"/>
      <c r="E378" s="19"/>
      <c r="F378" s="19"/>
      <c r="G378" s="19"/>
      <c r="H378" s="19"/>
    </row>
    <row r="379" spans="1:8" s="3" customFormat="1" ht="12" customHeight="1" x14ac:dyDescent="0.3">
      <c r="A379" s="3">
        <v>376</v>
      </c>
      <c r="B379" s="20" t="s">
        <v>223</v>
      </c>
      <c r="C379" s="13"/>
      <c r="D379" s="14" t="s">
        <v>224</v>
      </c>
      <c r="E379" s="21"/>
      <c r="F379" s="22"/>
      <c r="G379" s="17"/>
      <c r="H379" s="17"/>
    </row>
    <row r="380" spans="1:8" s="3" customFormat="1" ht="12" customHeight="1" x14ac:dyDescent="0.3">
      <c r="B380" s="18"/>
      <c r="C380" s="19"/>
      <c r="D380" s="19"/>
      <c r="E380" s="19"/>
      <c r="F380" s="19"/>
      <c r="G380" s="19"/>
      <c r="H380" s="19"/>
    </row>
    <row r="381" spans="1:8" s="3" customFormat="1" ht="60" customHeight="1" x14ac:dyDescent="0.3">
      <c r="A381" s="3">
        <v>377</v>
      </c>
      <c r="B381" s="20"/>
      <c r="C381" s="13"/>
      <c r="D381" s="14" t="s">
        <v>225</v>
      </c>
      <c r="E381" s="21"/>
      <c r="F381" s="22"/>
      <c r="G381" s="17"/>
      <c r="H381" s="17"/>
    </row>
    <row r="382" spans="1:8" s="3" customFormat="1" ht="12" customHeight="1" x14ac:dyDescent="0.3">
      <c r="B382" s="18"/>
      <c r="C382" s="19"/>
      <c r="D382" s="19"/>
      <c r="E382" s="19"/>
      <c r="F382" s="19"/>
      <c r="G382" s="19"/>
      <c r="H382" s="19"/>
    </row>
    <row r="383" spans="1:8" s="3" customFormat="1" ht="12" customHeight="1" x14ac:dyDescent="0.3">
      <c r="A383" s="3">
        <v>378</v>
      </c>
      <c r="B383" s="20" t="s">
        <v>226</v>
      </c>
      <c r="C383" s="13"/>
      <c r="D383" s="14" t="s">
        <v>227</v>
      </c>
      <c r="E383" s="21"/>
      <c r="F383" s="22"/>
      <c r="G383" s="17"/>
      <c r="H383" s="17"/>
    </row>
    <row r="384" spans="1:8" s="3" customFormat="1" ht="12" customHeight="1" x14ac:dyDescent="0.3">
      <c r="B384" s="18"/>
      <c r="C384" s="19"/>
      <c r="D384" s="19"/>
      <c r="E384" s="19"/>
      <c r="F384" s="19"/>
      <c r="G384" s="19"/>
      <c r="H384" s="19"/>
    </row>
    <row r="385" spans="1:8" s="3" customFormat="1" ht="12" customHeight="1" x14ac:dyDescent="0.3">
      <c r="A385" s="3">
        <v>379</v>
      </c>
      <c r="B385" s="20" t="s">
        <v>48</v>
      </c>
      <c r="C385" s="13"/>
      <c r="D385" s="14" t="s">
        <v>119</v>
      </c>
      <c r="E385" s="21" t="s">
        <v>179</v>
      </c>
      <c r="F385" s="22">
        <v>90</v>
      </c>
      <c r="G385" s="23" t="s">
        <v>23</v>
      </c>
      <c r="H385" s="17" t="e">
        <f>IF(E385 = CHAR(37), F385*G385/100,F385*G385)</f>
        <v>#VALUE!</v>
      </c>
    </row>
    <row r="386" spans="1:8" s="3" customFormat="1" ht="12" customHeight="1" x14ac:dyDescent="0.3">
      <c r="B386" s="18"/>
      <c r="C386" s="19"/>
      <c r="D386" s="19"/>
      <c r="E386" s="19"/>
      <c r="F386" s="19"/>
      <c r="G386" s="19"/>
      <c r="H386" s="19"/>
    </row>
    <row r="387" spans="1:8" s="3" customFormat="1" ht="12" customHeight="1" x14ac:dyDescent="0.3">
      <c r="A387" s="3">
        <v>380</v>
      </c>
      <c r="B387" s="20" t="s">
        <v>50</v>
      </c>
      <c r="C387" s="13"/>
      <c r="D387" s="14" t="s">
        <v>121</v>
      </c>
      <c r="E387" s="21" t="s">
        <v>179</v>
      </c>
      <c r="F387" s="22">
        <v>90</v>
      </c>
      <c r="G387" s="23" t="s">
        <v>23</v>
      </c>
      <c r="H387" s="17" t="e">
        <f>IF(E387 = CHAR(37), F387*G387/100,F387*G387)</f>
        <v>#VALUE!</v>
      </c>
    </row>
    <row r="388" spans="1:8" s="3" customFormat="1" ht="12" customHeight="1" x14ac:dyDescent="0.3">
      <c r="B388" s="18"/>
      <c r="C388" s="19"/>
      <c r="D388" s="19"/>
      <c r="E388" s="19"/>
      <c r="F388" s="19"/>
      <c r="G388" s="19"/>
      <c r="H388" s="19"/>
    </row>
    <row r="389" spans="1:8" s="3" customFormat="1" ht="12" customHeight="1" x14ac:dyDescent="0.3">
      <c r="A389" s="3">
        <v>381</v>
      </c>
      <c r="B389" s="20" t="s">
        <v>228</v>
      </c>
      <c r="C389" s="13"/>
      <c r="D389" s="14" t="s">
        <v>229</v>
      </c>
      <c r="E389" s="21"/>
      <c r="F389" s="22"/>
      <c r="G389" s="17"/>
      <c r="H389" s="17"/>
    </row>
    <row r="390" spans="1:8" s="3" customFormat="1" ht="12" customHeight="1" x14ac:dyDescent="0.3">
      <c r="B390" s="18"/>
      <c r="C390" s="19"/>
      <c r="D390" s="19"/>
      <c r="E390" s="19"/>
      <c r="F390" s="19"/>
      <c r="G390" s="19"/>
      <c r="H390" s="19"/>
    </row>
    <row r="391" spans="1:8" s="3" customFormat="1" ht="12" customHeight="1" x14ac:dyDescent="0.3">
      <c r="A391" s="3">
        <v>382</v>
      </c>
      <c r="B391" s="20" t="s">
        <v>48</v>
      </c>
      <c r="C391" s="13"/>
      <c r="D391" s="14" t="s">
        <v>119</v>
      </c>
      <c r="E391" s="21" t="s">
        <v>120</v>
      </c>
      <c r="F391" s="22">
        <v>6</v>
      </c>
      <c r="G391" s="23" t="s">
        <v>23</v>
      </c>
      <c r="H391" s="17" t="e">
        <f>IF(E391 = CHAR(37), F391*G391/100,F391*G391)</f>
        <v>#VALUE!</v>
      </c>
    </row>
    <row r="392" spans="1:8" s="3" customFormat="1" ht="12" customHeight="1" x14ac:dyDescent="0.3">
      <c r="B392" s="18"/>
      <c r="C392" s="19"/>
      <c r="D392" s="19"/>
      <c r="E392" s="19"/>
      <c r="F392" s="19"/>
      <c r="G392" s="19"/>
      <c r="H392" s="19"/>
    </row>
    <row r="393" spans="1:8" s="3" customFormat="1" ht="12" customHeight="1" x14ac:dyDescent="0.3">
      <c r="A393" s="3">
        <v>383</v>
      </c>
      <c r="B393" s="20" t="s">
        <v>50</v>
      </c>
      <c r="C393" s="13"/>
      <c r="D393" s="14" t="s">
        <v>121</v>
      </c>
      <c r="E393" s="21" t="s">
        <v>120</v>
      </c>
      <c r="F393" s="22">
        <v>6</v>
      </c>
      <c r="G393" s="23" t="s">
        <v>23</v>
      </c>
      <c r="H393" s="17" t="e">
        <f>IF(E393 = CHAR(37), F393*G393/100,F393*G393)</f>
        <v>#VALUE!</v>
      </c>
    </row>
    <row r="394" spans="1:8" s="3" customFormat="1" ht="12" customHeight="1" x14ac:dyDescent="0.3">
      <c r="B394" s="18"/>
      <c r="C394" s="19"/>
      <c r="D394" s="19"/>
      <c r="E394" s="19"/>
      <c r="F394" s="19"/>
      <c r="G394" s="19"/>
      <c r="H394" s="19"/>
    </row>
    <row r="395" spans="1:8" s="3" customFormat="1" ht="12" customHeight="1" x14ac:dyDescent="0.3">
      <c r="A395" s="3">
        <v>384</v>
      </c>
      <c r="B395" s="20" t="s">
        <v>230</v>
      </c>
      <c r="C395" s="13"/>
      <c r="D395" s="14" t="s">
        <v>231</v>
      </c>
      <c r="E395" s="21"/>
      <c r="F395" s="22"/>
      <c r="G395" s="17"/>
      <c r="H395" s="17"/>
    </row>
    <row r="396" spans="1:8" s="3" customFormat="1" ht="12" customHeight="1" x14ac:dyDescent="0.3">
      <c r="B396" s="18"/>
      <c r="C396" s="19"/>
      <c r="D396" s="19"/>
      <c r="E396" s="19"/>
      <c r="F396" s="19"/>
      <c r="G396" s="19"/>
      <c r="H396" s="19"/>
    </row>
    <row r="397" spans="1:8" s="3" customFormat="1" ht="12" customHeight="1" x14ac:dyDescent="0.3">
      <c r="A397" s="3">
        <v>385</v>
      </c>
      <c r="B397" s="20" t="s">
        <v>48</v>
      </c>
      <c r="C397" s="13"/>
      <c r="D397" s="14" t="s">
        <v>119</v>
      </c>
      <c r="E397" s="21" t="s">
        <v>120</v>
      </c>
      <c r="F397" s="22">
        <v>3</v>
      </c>
      <c r="G397" s="23" t="s">
        <v>23</v>
      </c>
      <c r="H397" s="17" t="e">
        <f>IF(E397 = CHAR(37), F397*G397/100,F397*G397)</f>
        <v>#VALUE!</v>
      </c>
    </row>
    <row r="398" spans="1:8" s="3" customFormat="1" ht="12" customHeight="1" x14ac:dyDescent="0.3">
      <c r="B398" s="18"/>
      <c r="C398" s="19"/>
      <c r="D398" s="19"/>
      <c r="E398" s="19"/>
      <c r="F398" s="19"/>
      <c r="G398" s="19"/>
      <c r="H398" s="19"/>
    </row>
    <row r="399" spans="1:8" s="3" customFormat="1" ht="12" customHeight="1" x14ac:dyDescent="0.3">
      <c r="A399" s="3">
        <v>386</v>
      </c>
      <c r="B399" s="20" t="s">
        <v>50</v>
      </c>
      <c r="C399" s="13"/>
      <c r="D399" s="14" t="s">
        <v>121</v>
      </c>
      <c r="E399" s="21" t="s">
        <v>120</v>
      </c>
      <c r="F399" s="22">
        <v>3</v>
      </c>
      <c r="G399" s="23" t="s">
        <v>23</v>
      </c>
      <c r="H399" s="17" t="e">
        <f>IF(E399 = CHAR(37), F399*G399/100,F399*G399)</f>
        <v>#VALUE!</v>
      </c>
    </row>
    <row r="400" spans="1:8" s="4" customFormat="1" ht="20.100000000000001" customHeight="1" x14ac:dyDescent="0.3">
      <c r="B400" s="26" t="s">
        <v>41</v>
      </c>
      <c r="C400" s="27"/>
      <c r="D400" s="28"/>
      <c r="E400" s="29"/>
      <c r="F400" s="30"/>
      <c r="G400" s="30"/>
      <c r="H400" s="31" t="e">
        <f>SUM(H346:H399)</f>
        <v>#VALUE!</v>
      </c>
    </row>
    <row r="401" spans="1:8" s="2" customFormat="1" ht="12" customHeight="1" x14ac:dyDescent="0.3">
      <c r="D401" s="32" t="s">
        <v>232</v>
      </c>
    </row>
    <row r="402" spans="1:8" s="1" customFormat="1" ht="13.8" x14ac:dyDescent="0.3">
      <c r="B402" s="6" t="s">
        <v>1</v>
      </c>
    </row>
    <row r="403" spans="1:8" s="1" customFormat="1" ht="13.8" x14ac:dyDescent="0.3">
      <c r="B403" s="7" t="s">
        <v>3</v>
      </c>
    </row>
    <row r="404" spans="1:8" s="1" customFormat="1" ht="13.8" x14ac:dyDescent="0.3">
      <c r="B404" s="7" t="s">
        <v>4</v>
      </c>
    </row>
    <row r="405" spans="1:8" s="1" customFormat="1" ht="13.8" x14ac:dyDescent="0.3">
      <c r="B405" s="8" t="s">
        <v>5</v>
      </c>
    </row>
    <row r="406" spans="1:8" s="1" customFormat="1" ht="13.8" x14ac:dyDescent="0.3">
      <c r="B406" s="8" t="s">
        <v>109</v>
      </c>
    </row>
    <row r="407" spans="1:8" s="2" customFormat="1" ht="12" x14ac:dyDescent="0.3">
      <c r="H407" s="9" t="s">
        <v>170</v>
      </c>
    </row>
    <row r="408" spans="1:8" s="3" customFormat="1" ht="27.45" customHeight="1" x14ac:dyDescent="0.3">
      <c r="B408" s="10" t="s">
        <v>8</v>
      </c>
      <c r="C408" s="10" t="s">
        <v>9</v>
      </c>
      <c r="D408" s="10" t="s">
        <v>10</v>
      </c>
      <c r="E408" s="10" t="s">
        <v>11</v>
      </c>
      <c r="F408" s="10" t="s">
        <v>12</v>
      </c>
      <c r="G408" s="10" t="s">
        <v>13</v>
      </c>
      <c r="H408" s="11" t="s">
        <v>14</v>
      </c>
    </row>
    <row r="409" spans="1:8" s="4" customFormat="1" ht="20.100000000000001" customHeight="1" x14ac:dyDescent="0.3">
      <c r="B409" s="26" t="s">
        <v>43</v>
      </c>
      <c r="C409" s="27"/>
      <c r="D409" s="28"/>
      <c r="E409" s="29"/>
      <c r="F409" s="30"/>
      <c r="G409" s="30"/>
      <c r="H409" s="31" t="e">
        <f>H400</f>
        <v>#VALUE!</v>
      </c>
    </row>
    <row r="410" spans="1:8" s="3" customFormat="1" ht="12" customHeight="1" x14ac:dyDescent="0.3">
      <c r="A410" s="3">
        <v>387</v>
      </c>
      <c r="B410" s="20" t="s">
        <v>233</v>
      </c>
      <c r="C410" s="13"/>
      <c r="D410" s="14" t="s">
        <v>234</v>
      </c>
      <c r="E410" s="21"/>
      <c r="F410" s="22"/>
      <c r="G410" s="17"/>
      <c r="H410" s="17"/>
    </row>
    <row r="411" spans="1:8" s="3" customFormat="1" ht="12" customHeight="1" x14ac:dyDescent="0.3">
      <c r="B411" s="18"/>
      <c r="C411" s="19"/>
      <c r="D411" s="19"/>
      <c r="E411" s="19"/>
      <c r="F411" s="19"/>
      <c r="G411" s="19"/>
      <c r="H411" s="19"/>
    </row>
    <row r="412" spans="1:8" s="3" customFormat="1" ht="12" customHeight="1" x14ac:dyDescent="0.3">
      <c r="A412" s="3">
        <v>388</v>
      </c>
      <c r="B412" s="20" t="s">
        <v>48</v>
      </c>
      <c r="C412" s="13"/>
      <c r="D412" s="14" t="s">
        <v>119</v>
      </c>
      <c r="E412" s="21" t="s">
        <v>179</v>
      </c>
      <c r="F412" s="22">
        <v>30</v>
      </c>
      <c r="G412" s="23" t="s">
        <v>23</v>
      </c>
      <c r="H412" s="17" t="e">
        <f>IF(E412 = CHAR(37), F412*G412/100,F412*G412)</f>
        <v>#VALUE!</v>
      </c>
    </row>
    <row r="413" spans="1:8" s="3" customFormat="1" ht="12" customHeight="1" x14ac:dyDescent="0.3">
      <c r="B413" s="18"/>
      <c r="C413" s="19"/>
      <c r="D413" s="19"/>
      <c r="E413" s="19"/>
      <c r="F413" s="19"/>
      <c r="G413" s="19"/>
      <c r="H413" s="19"/>
    </row>
    <row r="414" spans="1:8" s="3" customFormat="1" ht="12" customHeight="1" x14ac:dyDescent="0.3">
      <c r="A414" s="3">
        <v>389</v>
      </c>
      <c r="B414" s="20" t="s">
        <v>50</v>
      </c>
      <c r="C414" s="13"/>
      <c r="D414" s="14" t="s">
        <v>121</v>
      </c>
      <c r="E414" s="21" t="s">
        <v>179</v>
      </c>
      <c r="F414" s="22">
        <v>30</v>
      </c>
      <c r="G414" s="23" t="s">
        <v>23</v>
      </c>
      <c r="H414" s="17" t="e">
        <f>IF(E414 = CHAR(37), F414*G414/100,F414*G414)</f>
        <v>#VALUE!</v>
      </c>
    </row>
    <row r="415" spans="1:8" s="3" customFormat="1" ht="12" customHeight="1" x14ac:dyDescent="0.3">
      <c r="B415" s="18"/>
      <c r="C415" s="19"/>
      <c r="D415" s="19"/>
      <c r="E415" s="19"/>
      <c r="F415" s="19"/>
      <c r="G415" s="19"/>
      <c r="H415" s="19"/>
    </row>
    <row r="416" spans="1:8" s="3" customFormat="1" ht="12" customHeight="1" x14ac:dyDescent="0.3">
      <c r="A416" s="3">
        <v>390</v>
      </c>
      <c r="B416" s="20" t="s">
        <v>235</v>
      </c>
      <c r="C416" s="13"/>
      <c r="D416" s="14" t="s">
        <v>236</v>
      </c>
      <c r="E416" s="21"/>
      <c r="F416" s="22"/>
      <c r="G416" s="17"/>
      <c r="H416" s="17"/>
    </row>
    <row r="417" spans="1:8" s="3" customFormat="1" ht="12" customHeight="1" x14ac:dyDescent="0.3">
      <c r="B417" s="18"/>
      <c r="C417" s="19"/>
      <c r="D417" s="19"/>
      <c r="E417" s="19"/>
      <c r="F417" s="19"/>
      <c r="G417" s="19"/>
      <c r="H417" s="19"/>
    </row>
    <row r="418" spans="1:8" s="3" customFormat="1" ht="12" customHeight="1" x14ac:dyDescent="0.3">
      <c r="A418" s="3">
        <v>391</v>
      </c>
      <c r="B418" s="20" t="s">
        <v>48</v>
      </c>
      <c r="C418" s="13"/>
      <c r="D418" s="14" t="s">
        <v>119</v>
      </c>
      <c r="E418" s="21" t="s">
        <v>120</v>
      </c>
      <c r="F418" s="22">
        <v>9</v>
      </c>
      <c r="G418" s="23" t="s">
        <v>23</v>
      </c>
      <c r="H418" s="17" t="e">
        <f>IF(E418 = CHAR(37), F418*G418/100,F418*G418)</f>
        <v>#VALUE!</v>
      </c>
    </row>
    <row r="419" spans="1:8" s="3" customFormat="1" ht="12" customHeight="1" x14ac:dyDescent="0.3">
      <c r="B419" s="18"/>
      <c r="C419" s="19"/>
      <c r="D419" s="19"/>
      <c r="E419" s="19"/>
      <c r="F419" s="19"/>
      <c r="G419" s="19"/>
      <c r="H419" s="19"/>
    </row>
    <row r="420" spans="1:8" s="3" customFormat="1" ht="12" customHeight="1" x14ac:dyDescent="0.3">
      <c r="A420" s="3">
        <v>392</v>
      </c>
      <c r="B420" s="20" t="s">
        <v>50</v>
      </c>
      <c r="C420" s="13"/>
      <c r="D420" s="14" t="s">
        <v>121</v>
      </c>
      <c r="E420" s="21" t="s">
        <v>120</v>
      </c>
      <c r="F420" s="22">
        <v>9</v>
      </c>
      <c r="G420" s="23" t="s">
        <v>23</v>
      </c>
      <c r="H420" s="17" t="e">
        <f>IF(E420 = CHAR(37), F420*G420/100,F420*G420)</f>
        <v>#VALUE!</v>
      </c>
    </row>
    <row r="421" spans="1:8" s="3" customFormat="1" ht="12" customHeight="1" x14ac:dyDescent="0.3">
      <c r="B421" s="18"/>
      <c r="C421" s="19"/>
      <c r="D421" s="19"/>
      <c r="E421" s="19"/>
      <c r="F421" s="19"/>
      <c r="G421" s="19"/>
      <c r="H421" s="19"/>
    </row>
    <row r="422" spans="1:8" s="3" customFormat="1" ht="12" customHeight="1" x14ac:dyDescent="0.3">
      <c r="A422" s="3">
        <v>393</v>
      </c>
      <c r="B422" s="20" t="s">
        <v>237</v>
      </c>
      <c r="C422" s="13"/>
      <c r="D422" s="14" t="s">
        <v>238</v>
      </c>
      <c r="E422" s="21"/>
      <c r="F422" s="22"/>
      <c r="G422" s="17"/>
      <c r="H422" s="17"/>
    </row>
    <row r="423" spans="1:8" s="3" customFormat="1" ht="12" customHeight="1" x14ac:dyDescent="0.3">
      <c r="B423" s="18"/>
      <c r="C423" s="19"/>
      <c r="D423" s="19"/>
      <c r="E423" s="19"/>
      <c r="F423" s="19"/>
      <c r="G423" s="19"/>
      <c r="H423" s="19"/>
    </row>
    <row r="424" spans="1:8" s="3" customFormat="1" ht="12" customHeight="1" x14ac:dyDescent="0.3">
      <c r="A424" s="3">
        <v>394</v>
      </c>
      <c r="B424" s="20" t="s">
        <v>48</v>
      </c>
      <c r="C424" s="13"/>
      <c r="D424" s="14" t="s">
        <v>119</v>
      </c>
      <c r="E424" s="21" t="s">
        <v>120</v>
      </c>
      <c r="F424" s="22">
        <v>6</v>
      </c>
      <c r="G424" s="23" t="s">
        <v>23</v>
      </c>
      <c r="H424" s="17" t="e">
        <f>IF(E424 = CHAR(37), F424*G424/100,F424*G424)</f>
        <v>#VALUE!</v>
      </c>
    </row>
    <row r="425" spans="1:8" s="3" customFormat="1" ht="12" customHeight="1" x14ac:dyDescent="0.3">
      <c r="B425" s="18"/>
      <c r="C425" s="19"/>
      <c r="D425" s="19"/>
      <c r="E425" s="19"/>
      <c r="F425" s="19"/>
      <c r="G425" s="19"/>
      <c r="H425" s="19"/>
    </row>
    <row r="426" spans="1:8" s="3" customFormat="1" ht="12" customHeight="1" x14ac:dyDescent="0.3">
      <c r="A426" s="3">
        <v>395</v>
      </c>
      <c r="B426" s="20" t="s">
        <v>50</v>
      </c>
      <c r="C426" s="13"/>
      <c r="D426" s="14" t="s">
        <v>121</v>
      </c>
      <c r="E426" s="21" t="s">
        <v>120</v>
      </c>
      <c r="F426" s="22">
        <v>6</v>
      </c>
      <c r="G426" s="23" t="s">
        <v>23</v>
      </c>
      <c r="H426" s="17" t="e">
        <f>IF(E426 = CHAR(37), F426*G426/100,F426*G426)</f>
        <v>#VALUE!</v>
      </c>
    </row>
    <row r="427" spans="1:8" s="3" customFormat="1" ht="12" customHeight="1" x14ac:dyDescent="0.3">
      <c r="B427" s="18"/>
      <c r="C427" s="19"/>
      <c r="D427" s="19"/>
      <c r="E427" s="19"/>
      <c r="F427" s="19"/>
      <c r="G427" s="19"/>
      <c r="H427" s="19"/>
    </row>
    <row r="428" spans="1:8" s="3" customFormat="1" ht="12" customHeight="1" x14ac:dyDescent="0.3">
      <c r="A428" s="3">
        <v>464</v>
      </c>
      <c r="B428" s="20" t="s">
        <v>239</v>
      </c>
      <c r="C428" s="13"/>
      <c r="D428" s="14" t="s">
        <v>240</v>
      </c>
      <c r="E428" s="21"/>
      <c r="F428" s="22"/>
      <c r="G428" s="17"/>
      <c r="H428" s="17"/>
    </row>
    <row r="429" spans="1:8" s="3" customFormat="1" ht="12" customHeight="1" x14ac:dyDescent="0.3">
      <c r="B429" s="18"/>
      <c r="C429" s="19"/>
      <c r="D429" s="19"/>
      <c r="E429" s="19"/>
      <c r="F429" s="19"/>
      <c r="G429" s="19"/>
      <c r="H429" s="19"/>
    </row>
    <row r="430" spans="1:8" s="3" customFormat="1" ht="12" customHeight="1" x14ac:dyDescent="0.3">
      <c r="A430" s="3">
        <v>465</v>
      </c>
      <c r="B430" s="20"/>
      <c r="C430" s="13"/>
      <c r="D430" s="14" t="s">
        <v>241</v>
      </c>
      <c r="E430" s="21"/>
      <c r="F430" s="22"/>
      <c r="G430" s="17"/>
      <c r="H430" s="17"/>
    </row>
    <row r="431" spans="1:8" s="3" customFormat="1" ht="12" customHeight="1" x14ac:dyDescent="0.3">
      <c r="B431" s="18"/>
      <c r="C431" s="19"/>
      <c r="D431" s="19"/>
      <c r="E431" s="19"/>
      <c r="F431" s="19"/>
      <c r="G431" s="19"/>
      <c r="H431" s="19"/>
    </row>
    <row r="432" spans="1:8" s="3" customFormat="1" ht="24" customHeight="1" x14ac:dyDescent="0.3">
      <c r="A432" s="3">
        <v>466</v>
      </c>
      <c r="B432" s="20" t="s">
        <v>242</v>
      </c>
      <c r="C432" s="13"/>
      <c r="D432" s="14" t="s">
        <v>243</v>
      </c>
      <c r="E432" s="21"/>
      <c r="F432" s="22"/>
      <c r="G432" s="17"/>
      <c r="H432" s="17"/>
    </row>
    <row r="433" spans="1:8" s="3" customFormat="1" ht="12" customHeight="1" x14ac:dyDescent="0.3">
      <c r="B433" s="18"/>
      <c r="C433" s="19"/>
      <c r="D433" s="19"/>
      <c r="E433" s="19"/>
      <c r="F433" s="19"/>
      <c r="G433" s="19"/>
      <c r="H433" s="19"/>
    </row>
    <row r="434" spans="1:8" s="3" customFormat="1" ht="12" customHeight="1" x14ac:dyDescent="0.3">
      <c r="A434" s="3">
        <v>467</v>
      </c>
      <c r="B434" s="20" t="s">
        <v>48</v>
      </c>
      <c r="C434" s="13"/>
      <c r="D434" s="14" t="s">
        <v>119</v>
      </c>
      <c r="E434" s="21" t="s">
        <v>120</v>
      </c>
      <c r="F434" s="22">
        <v>3</v>
      </c>
      <c r="G434" s="23" t="s">
        <v>23</v>
      </c>
      <c r="H434" s="17" t="e">
        <f>IF(E434 = CHAR(37), F434*G434/100,F434*G434)</f>
        <v>#VALUE!</v>
      </c>
    </row>
    <row r="435" spans="1:8" s="3" customFormat="1" ht="12" customHeight="1" x14ac:dyDescent="0.3">
      <c r="B435" s="18"/>
      <c r="C435" s="19"/>
      <c r="D435" s="19"/>
      <c r="E435" s="19"/>
      <c r="F435" s="19"/>
      <c r="G435" s="19"/>
      <c r="H435" s="19"/>
    </row>
    <row r="436" spans="1:8" s="3" customFormat="1" ht="12" customHeight="1" x14ac:dyDescent="0.3">
      <c r="A436" s="3">
        <v>468</v>
      </c>
      <c r="B436" s="20" t="s">
        <v>50</v>
      </c>
      <c r="C436" s="13"/>
      <c r="D436" s="14" t="s">
        <v>121</v>
      </c>
      <c r="E436" s="21" t="s">
        <v>120</v>
      </c>
      <c r="F436" s="22">
        <v>3</v>
      </c>
      <c r="G436" s="23" t="s">
        <v>23</v>
      </c>
      <c r="H436" s="17" t="e">
        <f>IF(E436 = CHAR(37), F436*G436/100,F436*G436)</f>
        <v>#VALUE!</v>
      </c>
    </row>
    <row r="437" spans="1:8" s="3" customFormat="1" ht="12" customHeight="1" x14ac:dyDescent="0.3">
      <c r="B437" s="18"/>
      <c r="C437" s="19"/>
      <c r="D437" s="19"/>
      <c r="E437" s="19"/>
      <c r="F437" s="19"/>
      <c r="G437" s="19"/>
      <c r="H437" s="19"/>
    </row>
    <row r="438" spans="1:8" s="3" customFormat="1" ht="24" customHeight="1" x14ac:dyDescent="0.3">
      <c r="A438" s="3">
        <v>469</v>
      </c>
      <c r="B438" s="20" t="s">
        <v>244</v>
      </c>
      <c r="C438" s="13"/>
      <c r="D438" s="14" t="s">
        <v>245</v>
      </c>
      <c r="E438" s="21"/>
      <c r="F438" s="22"/>
      <c r="G438" s="17"/>
      <c r="H438" s="17"/>
    </row>
    <row r="439" spans="1:8" s="3" customFormat="1" ht="12" customHeight="1" x14ac:dyDescent="0.3">
      <c r="B439" s="18"/>
      <c r="C439" s="19"/>
      <c r="D439" s="19"/>
      <c r="E439" s="19"/>
      <c r="F439" s="19"/>
      <c r="G439" s="19"/>
      <c r="H439" s="19"/>
    </row>
    <row r="440" spans="1:8" s="3" customFormat="1" ht="12" customHeight="1" x14ac:dyDescent="0.3">
      <c r="A440" s="3">
        <v>470</v>
      </c>
      <c r="B440" s="20" t="s">
        <v>48</v>
      </c>
      <c r="C440" s="13"/>
      <c r="D440" s="14" t="s">
        <v>119</v>
      </c>
      <c r="E440" s="21" t="s">
        <v>120</v>
      </c>
      <c r="F440" s="22">
        <v>3</v>
      </c>
      <c r="G440" s="23" t="s">
        <v>23</v>
      </c>
      <c r="H440" s="17" t="e">
        <f>IF(E440 = CHAR(37), F440*G440/100,F440*G440)</f>
        <v>#VALUE!</v>
      </c>
    </row>
    <row r="441" spans="1:8" s="3" customFormat="1" ht="12" customHeight="1" x14ac:dyDescent="0.3">
      <c r="B441" s="18"/>
      <c r="C441" s="19"/>
      <c r="D441" s="19"/>
      <c r="E441" s="19"/>
      <c r="F441" s="19"/>
      <c r="G441" s="19"/>
      <c r="H441" s="19"/>
    </row>
    <row r="442" spans="1:8" s="3" customFormat="1" ht="12" customHeight="1" x14ac:dyDescent="0.3">
      <c r="A442" s="3">
        <v>471</v>
      </c>
      <c r="B442" s="20" t="s">
        <v>50</v>
      </c>
      <c r="C442" s="13"/>
      <c r="D442" s="14" t="s">
        <v>121</v>
      </c>
      <c r="E442" s="21" t="s">
        <v>120</v>
      </c>
      <c r="F442" s="22">
        <v>3</v>
      </c>
      <c r="G442" s="23" t="s">
        <v>23</v>
      </c>
      <c r="H442" s="17" t="e">
        <f>IF(E442 = CHAR(37), F442*G442/100,F442*G442)</f>
        <v>#VALUE!</v>
      </c>
    </row>
    <row r="443" spans="1:8" s="3" customFormat="1" ht="12" customHeight="1" x14ac:dyDescent="0.3">
      <c r="B443" s="18"/>
      <c r="C443" s="19"/>
      <c r="D443" s="19"/>
      <c r="E443" s="19"/>
      <c r="F443" s="19"/>
      <c r="G443" s="19"/>
      <c r="H443" s="19"/>
    </row>
    <row r="444" spans="1:8" s="3" customFormat="1" ht="24" customHeight="1" x14ac:dyDescent="0.3">
      <c r="A444" s="3">
        <v>472</v>
      </c>
      <c r="B444" s="20" t="s">
        <v>246</v>
      </c>
      <c r="C444" s="13"/>
      <c r="D444" s="14" t="s">
        <v>247</v>
      </c>
      <c r="E444" s="21" t="s">
        <v>120</v>
      </c>
      <c r="F444" s="22"/>
      <c r="G444" s="23" t="s">
        <v>23</v>
      </c>
      <c r="H444" s="17" t="e">
        <f>IF(E444 = CHAR(37), F444*G444/100,F444*G444)</f>
        <v>#VALUE!</v>
      </c>
    </row>
    <row r="445" spans="1:8" s="3" customFormat="1" ht="12" customHeight="1" x14ac:dyDescent="0.3">
      <c r="B445" s="18"/>
      <c r="C445" s="19"/>
      <c r="D445" s="19"/>
      <c r="E445" s="19"/>
      <c r="F445" s="19"/>
      <c r="G445" s="19"/>
      <c r="H445" s="19"/>
    </row>
    <row r="446" spans="1:8" s="3" customFormat="1" ht="12" customHeight="1" x14ac:dyDescent="0.3">
      <c r="A446" s="3">
        <v>473</v>
      </c>
      <c r="B446" s="20" t="s">
        <v>48</v>
      </c>
      <c r="C446" s="13"/>
      <c r="D446" s="14" t="s">
        <v>119</v>
      </c>
      <c r="E446" s="21" t="s">
        <v>120</v>
      </c>
      <c r="F446" s="22">
        <v>20</v>
      </c>
      <c r="G446" s="23" t="s">
        <v>23</v>
      </c>
      <c r="H446" s="17" t="e">
        <f>IF(E446 = CHAR(37), F446*G446/100,F446*G446)</f>
        <v>#VALUE!</v>
      </c>
    </row>
    <row r="447" spans="1:8" s="3" customFormat="1" ht="12" customHeight="1" x14ac:dyDescent="0.3">
      <c r="B447" s="18"/>
      <c r="C447" s="19"/>
      <c r="D447" s="19"/>
      <c r="E447" s="19"/>
      <c r="F447" s="19"/>
      <c r="G447" s="19"/>
      <c r="H447" s="19"/>
    </row>
    <row r="448" spans="1:8" s="3" customFormat="1" ht="12" customHeight="1" x14ac:dyDescent="0.3">
      <c r="A448" s="3">
        <v>474</v>
      </c>
      <c r="B448" s="20" t="s">
        <v>50</v>
      </c>
      <c r="C448" s="13"/>
      <c r="D448" s="14" t="s">
        <v>121</v>
      </c>
      <c r="E448" s="21" t="s">
        <v>120</v>
      </c>
      <c r="F448" s="22">
        <v>20</v>
      </c>
      <c r="G448" s="23" t="s">
        <v>23</v>
      </c>
      <c r="H448" s="17" t="e">
        <f>IF(E448 = CHAR(37), F448*G448/100,F448*G448)</f>
        <v>#VALUE!</v>
      </c>
    </row>
    <row r="449" spans="2:8" s="3" customFormat="1" ht="12" customHeight="1" x14ac:dyDescent="0.3">
      <c r="B449" s="18"/>
      <c r="C449" s="19"/>
      <c r="D449" s="19"/>
      <c r="E449" s="19"/>
      <c r="F449" s="19"/>
      <c r="G449" s="19"/>
      <c r="H449" s="19"/>
    </row>
    <row r="450" spans="2:8" s="3" customFormat="1" ht="12" customHeight="1" x14ac:dyDescent="0.3">
      <c r="B450" s="24"/>
      <c r="C450" s="25"/>
      <c r="D450" s="25"/>
      <c r="E450" s="25"/>
      <c r="F450" s="25"/>
      <c r="G450" s="25"/>
      <c r="H450" s="25"/>
    </row>
    <row r="451" spans="2:8" s="3" customFormat="1" ht="12" customHeight="1" x14ac:dyDescent="0.3">
      <c r="B451" s="18"/>
      <c r="C451" s="19"/>
      <c r="D451" s="19"/>
      <c r="E451" s="19"/>
      <c r="F451" s="19"/>
      <c r="G451" s="19"/>
      <c r="H451" s="19"/>
    </row>
    <row r="452" spans="2:8" s="3" customFormat="1" ht="12" customHeight="1" x14ac:dyDescent="0.3">
      <c r="B452" s="24"/>
      <c r="C452" s="25"/>
      <c r="D452" s="25"/>
      <c r="E452" s="25"/>
      <c r="F452" s="25"/>
      <c r="G452" s="25"/>
      <c r="H452" s="25"/>
    </row>
    <row r="453" spans="2:8" s="3" customFormat="1" ht="12" customHeight="1" x14ac:dyDescent="0.3">
      <c r="B453" s="18"/>
      <c r="C453" s="19"/>
      <c r="D453" s="19"/>
      <c r="E453" s="19"/>
      <c r="F453" s="19"/>
      <c r="G453" s="19"/>
      <c r="H453" s="19"/>
    </row>
    <row r="454" spans="2:8" s="3" customFormat="1" ht="12" customHeight="1" x14ac:dyDescent="0.3">
      <c r="B454" s="24"/>
      <c r="C454" s="25"/>
      <c r="D454" s="25"/>
      <c r="E454" s="25"/>
      <c r="F454" s="25"/>
      <c r="G454" s="25"/>
      <c r="H454" s="25"/>
    </row>
    <row r="455" spans="2:8" s="3" customFormat="1" ht="12" customHeight="1" x14ac:dyDescent="0.3">
      <c r="B455" s="18"/>
      <c r="C455" s="19"/>
      <c r="D455" s="19"/>
      <c r="E455" s="19"/>
      <c r="F455" s="19"/>
      <c r="G455" s="19"/>
      <c r="H455" s="19"/>
    </row>
    <row r="456" spans="2:8" s="3" customFormat="1" ht="12" customHeight="1" x14ac:dyDescent="0.3">
      <c r="B456" s="24"/>
      <c r="C456" s="25"/>
      <c r="D456" s="25"/>
      <c r="E456" s="25"/>
      <c r="F456" s="25"/>
      <c r="G456" s="25"/>
      <c r="H456" s="25"/>
    </row>
    <row r="457" spans="2:8" s="3" customFormat="1" ht="12" customHeight="1" x14ac:dyDescent="0.3">
      <c r="B457" s="18"/>
      <c r="C457" s="19"/>
      <c r="D457" s="19"/>
      <c r="E457" s="19"/>
      <c r="F457" s="19"/>
      <c r="G457" s="19"/>
      <c r="H457" s="19"/>
    </row>
    <row r="458" spans="2:8" s="3" customFormat="1" ht="12" customHeight="1" x14ac:dyDescent="0.3">
      <c r="B458" s="24"/>
      <c r="C458" s="25"/>
      <c r="D458" s="25"/>
      <c r="E458" s="25"/>
      <c r="F458" s="25"/>
      <c r="G458" s="25"/>
      <c r="H458" s="25"/>
    </row>
    <row r="459" spans="2:8" s="3" customFormat="1" ht="12" customHeight="1" x14ac:dyDescent="0.3">
      <c r="B459" s="18"/>
      <c r="C459" s="19"/>
      <c r="D459" s="19"/>
      <c r="E459" s="19"/>
      <c r="F459" s="19"/>
      <c r="G459" s="19"/>
      <c r="H459" s="19"/>
    </row>
    <row r="460" spans="2:8" s="3" customFormat="1" ht="12" customHeight="1" x14ac:dyDescent="0.3">
      <c r="B460" s="24"/>
      <c r="C460" s="25"/>
      <c r="D460" s="25"/>
      <c r="E460" s="25"/>
      <c r="F460" s="25"/>
      <c r="G460" s="25"/>
      <c r="H460" s="25"/>
    </row>
    <row r="461" spans="2:8" s="3" customFormat="1" ht="12" customHeight="1" x14ac:dyDescent="0.3">
      <c r="B461" s="18"/>
      <c r="C461" s="19"/>
      <c r="D461" s="19"/>
      <c r="E461" s="19"/>
      <c r="F461" s="19"/>
      <c r="G461" s="19"/>
      <c r="H461" s="19"/>
    </row>
    <row r="462" spans="2:8" s="3" customFormat="1" ht="12" customHeight="1" x14ac:dyDescent="0.3">
      <c r="B462" s="24"/>
      <c r="C462" s="25"/>
      <c r="D462" s="25"/>
      <c r="E462" s="25"/>
      <c r="F462" s="25"/>
      <c r="G462" s="25"/>
      <c r="H462" s="25"/>
    </row>
    <row r="463" spans="2:8" s="3" customFormat="1" ht="12" customHeight="1" x14ac:dyDescent="0.3">
      <c r="B463" s="18"/>
      <c r="C463" s="19"/>
      <c r="D463" s="19"/>
      <c r="E463" s="19"/>
      <c r="F463" s="19"/>
      <c r="G463" s="19"/>
      <c r="H463" s="19"/>
    </row>
    <row r="464" spans="2:8" s="3" customFormat="1" ht="12" customHeight="1" x14ac:dyDescent="0.3">
      <c r="B464" s="24"/>
      <c r="C464" s="25"/>
      <c r="D464" s="25"/>
      <c r="E464" s="25"/>
      <c r="F464" s="25"/>
      <c r="G464" s="25"/>
      <c r="H464" s="25"/>
    </row>
    <row r="465" spans="1:8" s="3" customFormat="1" ht="12" customHeight="1" x14ac:dyDescent="0.3">
      <c r="B465" s="18"/>
      <c r="C465" s="19"/>
      <c r="D465" s="19"/>
      <c r="E465" s="19"/>
      <c r="F465" s="19"/>
      <c r="G465" s="19"/>
      <c r="H465" s="19"/>
    </row>
    <row r="466" spans="1:8" s="3" customFormat="1" ht="12" customHeight="1" x14ac:dyDescent="0.3">
      <c r="B466" s="24"/>
      <c r="C466" s="25"/>
      <c r="D466" s="25"/>
      <c r="E466" s="25"/>
      <c r="F466" s="25"/>
      <c r="G466" s="25"/>
      <c r="H466" s="25"/>
    </row>
    <row r="467" spans="1:8" s="3" customFormat="1" ht="12" customHeight="1" x14ac:dyDescent="0.3">
      <c r="B467" s="18"/>
      <c r="C467" s="19"/>
      <c r="D467" s="19"/>
      <c r="E467" s="19"/>
      <c r="F467" s="19"/>
      <c r="G467" s="19"/>
      <c r="H467" s="19"/>
    </row>
    <row r="468" spans="1:8" s="3" customFormat="1" ht="12" customHeight="1" x14ac:dyDescent="0.3">
      <c r="B468" s="24"/>
      <c r="C468" s="25"/>
      <c r="D468" s="25"/>
      <c r="E468" s="25"/>
      <c r="F468" s="25"/>
      <c r="G468" s="25"/>
      <c r="H468" s="25"/>
    </row>
    <row r="469" spans="1:8" s="4" customFormat="1" ht="20.100000000000001" customHeight="1" x14ac:dyDescent="0.3">
      <c r="B469" s="26" t="s">
        <v>83</v>
      </c>
      <c r="C469" s="27"/>
      <c r="D469" s="28"/>
      <c r="E469" s="29"/>
      <c r="F469" s="30"/>
      <c r="G469" s="30"/>
      <c r="H469" s="31" t="e">
        <f>SUM(H409:H468)</f>
        <v>#VALUE!</v>
      </c>
    </row>
    <row r="470" spans="1:8" s="2" customFormat="1" ht="12" customHeight="1" x14ac:dyDescent="0.3">
      <c r="D470" s="32" t="s">
        <v>248</v>
      </c>
    </row>
    <row r="471" spans="1:8" s="1" customFormat="1" ht="13.8" x14ac:dyDescent="0.3">
      <c r="B471" s="6" t="s">
        <v>1</v>
      </c>
    </row>
    <row r="472" spans="1:8" s="1" customFormat="1" ht="13.8" x14ac:dyDescent="0.3">
      <c r="B472" s="7" t="s">
        <v>3</v>
      </c>
    </row>
    <row r="473" spans="1:8" s="1" customFormat="1" ht="13.8" x14ac:dyDescent="0.3">
      <c r="B473" s="7" t="s">
        <v>4</v>
      </c>
    </row>
    <row r="474" spans="1:8" s="1" customFormat="1" ht="13.8" x14ac:dyDescent="0.3">
      <c r="B474" s="8" t="s">
        <v>5</v>
      </c>
    </row>
    <row r="475" spans="1:8" s="1" customFormat="1" ht="13.8" x14ac:dyDescent="0.3">
      <c r="B475" s="8" t="s">
        <v>109</v>
      </c>
    </row>
    <row r="476" spans="1:8" s="2" customFormat="1" ht="12" x14ac:dyDescent="0.3">
      <c r="H476" s="9" t="s">
        <v>249</v>
      </c>
    </row>
    <row r="477" spans="1:8" s="3" customFormat="1" ht="27.45" customHeight="1" x14ac:dyDescent="0.3">
      <c r="B477" s="10" t="s">
        <v>8</v>
      </c>
      <c r="C477" s="10" t="s">
        <v>9</v>
      </c>
      <c r="D477" s="10" t="s">
        <v>10</v>
      </c>
      <c r="E477" s="10" t="s">
        <v>11</v>
      </c>
      <c r="F477" s="10" t="s">
        <v>12</v>
      </c>
      <c r="G477" s="10" t="s">
        <v>13</v>
      </c>
      <c r="H477" s="11" t="s">
        <v>14</v>
      </c>
    </row>
    <row r="478" spans="1:8" s="3" customFormat="1" ht="24" customHeight="1" x14ac:dyDescent="0.3">
      <c r="A478" s="3">
        <v>399</v>
      </c>
      <c r="B478" s="20"/>
      <c r="C478" s="13"/>
      <c r="D478" s="14" t="s">
        <v>250</v>
      </c>
      <c r="E478" s="21"/>
      <c r="F478" s="22"/>
      <c r="G478" s="17"/>
      <c r="H478" s="17"/>
    </row>
    <row r="479" spans="1:8" s="3" customFormat="1" ht="12" customHeight="1" x14ac:dyDescent="0.3">
      <c r="B479" s="18"/>
      <c r="C479" s="19"/>
      <c r="D479" s="19"/>
      <c r="E479" s="19"/>
      <c r="F479" s="19"/>
      <c r="G479" s="19"/>
      <c r="H479" s="19"/>
    </row>
    <row r="480" spans="1:8" s="3" customFormat="1" ht="60" customHeight="1" x14ac:dyDescent="0.3">
      <c r="A480" s="3">
        <v>400</v>
      </c>
      <c r="B480" s="20"/>
      <c r="C480" s="13"/>
      <c r="D480" s="14" t="s">
        <v>251</v>
      </c>
      <c r="E480" s="21"/>
      <c r="F480" s="22"/>
      <c r="G480" s="17"/>
      <c r="H480" s="17"/>
    </row>
    <row r="481" spans="1:8" s="3" customFormat="1" ht="12" customHeight="1" x14ac:dyDescent="0.3">
      <c r="B481" s="18"/>
      <c r="C481" s="19"/>
      <c r="D481" s="19"/>
      <c r="E481" s="19"/>
      <c r="F481" s="19"/>
      <c r="G481" s="19"/>
      <c r="H481" s="19"/>
    </row>
    <row r="482" spans="1:8" s="3" customFormat="1" ht="12" customHeight="1" x14ac:dyDescent="0.3">
      <c r="A482" s="3">
        <v>401</v>
      </c>
      <c r="B482" s="20"/>
      <c r="C482" s="13"/>
      <c r="D482" s="14" t="s">
        <v>128</v>
      </c>
      <c r="E482" s="21"/>
      <c r="F482" s="22"/>
      <c r="G482" s="17"/>
      <c r="H482" s="17"/>
    </row>
    <row r="483" spans="1:8" s="3" customFormat="1" ht="12" customHeight="1" x14ac:dyDescent="0.3">
      <c r="B483" s="18"/>
      <c r="C483" s="19"/>
      <c r="D483" s="19"/>
      <c r="E483" s="19"/>
      <c r="F483" s="19"/>
      <c r="G483" s="19"/>
      <c r="H483" s="19"/>
    </row>
    <row r="484" spans="1:8" s="3" customFormat="1" ht="12" customHeight="1" x14ac:dyDescent="0.3">
      <c r="A484" s="3">
        <v>402</v>
      </c>
      <c r="B484" s="20" t="s">
        <v>252</v>
      </c>
      <c r="C484" s="13"/>
      <c r="D484" s="14" t="s">
        <v>253</v>
      </c>
      <c r="E484" s="21"/>
      <c r="F484" s="22"/>
      <c r="G484" s="17"/>
      <c r="H484" s="17"/>
    </row>
    <row r="485" spans="1:8" s="3" customFormat="1" ht="12" customHeight="1" x14ac:dyDescent="0.3">
      <c r="B485" s="18"/>
      <c r="C485" s="19"/>
      <c r="D485" s="19"/>
      <c r="E485" s="19"/>
      <c r="F485" s="19"/>
      <c r="G485" s="19"/>
      <c r="H485" s="19"/>
    </row>
    <row r="486" spans="1:8" s="3" customFormat="1" ht="60" customHeight="1" x14ac:dyDescent="0.3">
      <c r="A486" s="3">
        <v>403</v>
      </c>
      <c r="B486" s="20" t="s">
        <v>48</v>
      </c>
      <c r="C486" s="13"/>
      <c r="D486" s="14" t="s">
        <v>254</v>
      </c>
      <c r="E486" s="21" t="s">
        <v>22</v>
      </c>
      <c r="F486" s="22">
        <v>1</v>
      </c>
      <c r="G486" s="23" t="s">
        <v>23</v>
      </c>
      <c r="H486" s="17" t="e">
        <f>IF(E486 = CHAR(37), F486*G486/100,F486*G486)</f>
        <v>#VALUE!</v>
      </c>
    </row>
    <row r="487" spans="1:8" s="3" customFormat="1" ht="12" customHeight="1" x14ac:dyDescent="0.3">
      <c r="B487" s="18"/>
      <c r="C487" s="19"/>
      <c r="D487" s="19"/>
      <c r="E487" s="19"/>
      <c r="F487" s="19"/>
      <c r="G487" s="19"/>
      <c r="H487" s="19"/>
    </row>
    <row r="488" spans="1:8" s="3" customFormat="1" ht="12" customHeight="1" x14ac:dyDescent="0.3">
      <c r="A488" s="3">
        <v>404</v>
      </c>
      <c r="B488" s="20" t="s">
        <v>50</v>
      </c>
      <c r="C488" s="13"/>
      <c r="D488" s="14" t="s">
        <v>255</v>
      </c>
      <c r="E488" s="21" t="s">
        <v>120</v>
      </c>
      <c r="F488" s="22">
        <v>1</v>
      </c>
      <c r="G488" s="23" t="s">
        <v>23</v>
      </c>
      <c r="H488" s="17" t="e">
        <f>IF(E488 = CHAR(37), F488*G488/100,F488*G488)</f>
        <v>#VALUE!</v>
      </c>
    </row>
    <row r="489" spans="1:8" s="3" customFormat="1" ht="12" customHeight="1" x14ac:dyDescent="0.3">
      <c r="B489" s="18"/>
      <c r="C489" s="19"/>
      <c r="D489" s="19"/>
      <c r="E489" s="19"/>
      <c r="F489" s="19"/>
      <c r="G489" s="19"/>
      <c r="H489" s="19"/>
    </row>
    <row r="490" spans="1:8" s="3" customFormat="1" ht="12" customHeight="1" x14ac:dyDescent="0.3">
      <c r="A490" s="3">
        <v>405</v>
      </c>
      <c r="B490" s="20" t="s">
        <v>256</v>
      </c>
      <c r="C490" s="13"/>
      <c r="D490" s="14" t="s">
        <v>257</v>
      </c>
      <c r="E490" s="21"/>
      <c r="F490" s="22"/>
      <c r="G490" s="17"/>
      <c r="H490" s="17"/>
    </row>
    <row r="491" spans="1:8" s="3" customFormat="1" ht="12" customHeight="1" x14ac:dyDescent="0.3">
      <c r="B491" s="18"/>
      <c r="C491" s="19"/>
      <c r="D491" s="19"/>
      <c r="E491" s="19"/>
      <c r="F491" s="19"/>
      <c r="G491" s="19"/>
      <c r="H491" s="19"/>
    </row>
    <row r="492" spans="1:8" s="3" customFormat="1" ht="36" customHeight="1" x14ac:dyDescent="0.3">
      <c r="A492" s="3">
        <v>406</v>
      </c>
      <c r="B492" s="20"/>
      <c r="C492" s="13"/>
      <c r="D492" s="14" t="s">
        <v>258</v>
      </c>
      <c r="E492" s="21"/>
      <c r="F492" s="22"/>
      <c r="G492" s="17"/>
      <c r="H492" s="17"/>
    </row>
    <row r="493" spans="1:8" s="3" customFormat="1" ht="12" customHeight="1" x14ac:dyDescent="0.3">
      <c r="B493" s="18"/>
      <c r="C493" s="19"/>
      <c r="D493" s="19"/>
      <c r="E493" s="19"/>
      <c r="F493" s="19"/>
      <c r="G493" s="19"/>
      <c r="H493" s="19"/>
    </row>
    <row r="494" spans="1:8" s="3" customFormat="1" ht="60" customHeight="1" x14ac:dyDescent="0.3">
      <c r="A494" s="3">
        <v>407</v>
      </c>
      <c r="B494" s="20"/>
      <c r="C494" s="13"/>
      <c r="D494" s="14" t="s">
        <v>259</v>
      </c>
      <c r="E494" s="21"/>
      <c r="F494" s="22"/>
      <c r="G494" s="17"/>
      <c r="H494" s="17"/>
    </row>
    <row r="495" spans="1:8" s="3" customFormat="1" ht="12" customHeight="1" x14ac:dyDescent="0.3">
      <c r="B495" s="18"/>
      <c r="C495" s="19"/>
      <c r="D495" s="19"/>
      <c r="E495" s="19"/>
      <c r="F495" s="19"/>
      <c r="G495" s="19"/>
      <c r="H495" s="19"/>
    </row>
    <row r="496" spans="1:8" s="3" customFormat="1" ht="48" customHeight="1" x14ac:dyDescent="0.3">
      <c r="A496" s="3">
        <v>408</v>
      </c>
      <c r="B496" s="20"/>
      <c r="C496" s="13"/>
      <c r="D496" s="14" t="s">
        <v>260</v>
      </c>
      <c r="E496" s="21"/>
      <c r="F496" s="22"/>
      <c r="G496" s="17"/>
      <c r="H496" s="17"/>
    </row>
    <row r="497" spans="1:8" s="3" customFormat="1" ht="12" customHeight="1" x14ac:dyDescent="0.3">
      <c r="B497" s="18"/>
      <c r="C497" s="19"/>
      <c r="D497" s="19"/>
      <c r="E497" s="19"/>
      <c r="F497" s="19"/>
      <c r="G497" s="19"/>
      <c r="H497" s="19"/>
    </row>
    <row r="498" spans="1:8" s="3" customFormat="1" ht="84" customHeight="1" x14ac:dyDescent="0.3">
      <c r="A498" s="3">
        <v>409</v>
      </c>
      <c r="B498" s="20"/>
      <c r="C498" s="13"/>
      <c r="D498" s="14" t="s">
        <v>261</v>
      </c>
      <c r="E498" s="21"/>
      <c r="F498" s="22"/>
      <c r="G498" s="17"/>
      <c r="H498" s="17"/>
    </row>
    <row r="499" spans="1:8" s="3" customFormat="1" ht="12" customHeight="1" x14ac:dyDescent="0.3">
      <c r="B499" s="18"/>
      <c r="C499" s="19"/>
      <c r="D499" s="19"/>
      <c r="E499" s="19"/>
      <c r="F499" s="19"/>
      <c r="G499" s="19"/>
      <c r="H499" s="19"/>
    </row>
    <row r="500" spans="1:8" s="3" customFormat="1" ht="12" customHeight="1" x14ac:dyDescent="0.3">
      <c r="A500" s="3">
        <v>410</v>
      </c>
      <c r="B500" s="20" t="s">
        <v>262</v>
      </c>
      <c r="C500" s="13"/>
      <c r="D500" s="14" t="s">
        <v>263</v>
      </c>
      <c r="E500" s="21"/>
      <c r="F500" s="22"/>
      <c r="G500" s="17"/>
      <c r="H500" s="17"/>
    </row>
    <row r="501" spans="1:8" s="3" customFormat="1" ht="12" customHeight="1" x14ac:dyDescent="0.3">
      <c r="B501" s="18"/>
      <c r="C501" s="19"/>
      <c r="D501" s="19"/>
      <c r="E501" s="19"/>
      <c r="F501" s="19"/>
      <c r="G501" s="19"/>
      <c r="H501" s="19"/>
    </row>
    <row r="502" spans="1:8" s="3" customFormat="1" ht="12" customHeight="1" x14ac:dyDescent="0.3">
      <c r="A502" s="3">
        <v>411</v>
      </c>
      <c r="B502" s="20" t="s">
        <v>48</v>
      </c>
      <c r="C502" s="13"/>
      <c r="D502" s="14" t="s">
        <v>264</v>
      </c>
      <c r="E502" s="21" t="s">
        <v>265</v>
      </c>
      <c r="F502" s="22">
        <v>150</v>
      </c>
      <c r="G502" s="23" t="s">
        <v>23</v>
      </c>
      <c r="H502" s="17" t="e">
        <f>IF(E502 = CHAR(37), F502*G502/100,F502*G502)</f>
        <v>#VALUE!</v>
      </c>
    </row>
    <row r="503" spans="1:8" s="3" customFormat="1" ht="12" customHeight="1" x14ac:dyDescent="0.3">
      <c r="B503" s="18"/>
      <c r="C503" s="19"/>
      <c r="D503" s="19"/>
      <c r="E503" s="19"/>
      <c r="F503" s="19"/>
      <c r="G503" s="19"/>
      <c r="H503" s="19"/>
    </row>
    <row r="504" spans="1:8" s="3" customFormat="1" ht="12" customHeight="1" x14ac:dyDescent="0.3">
      <c r="A504" s="3">
        <v>412</v>
      </c>
      <c r="B504" s="20" t="s">
        <v>50</v>
      </c>
      <c r="C504" s="13"/>
      <c r="D504" s="14" t="s">
        <v>266</v>
      </c>
      <c r="E504" s="21" t="s">
        <v>265</v>
      </c>
      <c r="F504" s="22">
        <v>5</v>
      </c>
      <c r="G504" s="23" t="s">
        <v>23</v>
      </c>
      <c r="H504" s="17" t="e">
        <f>IF(E504 = CHAR(37), F504*G504/100,F504*G504)</f>
        <v>#VALUE!</v>
      </c>
    </row>
    <row r="505" spans="1:8" s="3" customFormat="1" ht="12" customHeight="1" x14ac:dyDescent="0.3">
      <c r="B505" s="18"/>
      <c r="C505" s="19"/>
      <c r="D505" s="19"/>
      <c r="E505" s="19"/>
      <c r="F505" s="19"/>
      <c r="G505" s="19"/>
      <c r="H505" s="19"/>
    </row>
    <row r="506" spans="1:8" s="3" customFormat="1" ht="12" customHeight="1" x14ac:dyDescent="0.3">
      <c r="A506" s="3">
        <v>413</v>
      </c>
      <c r="B506" s="20" t="s">
        <v>267</v>
      </c>
      <c r="C506" s="13"/>
      <c r="D506" s="14" t="s">
        <v>268</v>
      </c>
      <c r="E506" s="21" t="s">
        <v>265</v>
      </c>
      <c r="F506" s="22">
        <v>1</v>
      </c>
      <c r="G506" s="23" t="s">
        <v>23</v>
      </c>
      <c r="H506" s="17" t="e">
        <f>IF(E506 = CHAR(37), F506*G506/100,F506*G506)</f>
        <v>#VALUE!</v>
      </c>
    </row>
    <row r="507" spans="1:8" s="3" customFormat="1" ht="12" customHeight="1" x14ac:dyDescent="0.3">
      <c r="B507" s="18"/>
      <c r="C507" s="19"/>
      <c r="D507" s="19"/>
      <c r="E507" s="19"/>
      <c r="F507" s="19"/>
      <c r="G507" s="19"/>
      <c r="H507" s="19"/>
    </row>
    <row r="508" spans="1:8" s="3" customFormat="1" ht="24" customHeight="1" x14ac:dyDescent="0.3">
      <c r="A508" s="3">
        <v>414</v>
      </c>
      <c r="B508" s="20" t="s">
        <v>157</v>
      </c>
      <c r="C508" s="13"/>
      <c r="D508" s="14" t="s">
        <v>269</v>
      </c>
      <c r="E508" s="21" t="s">
        <v>265</v>
      </c>
      <c r="F508" s="22">
        <v>4</v>
      </c>
      <c r="G508" s="23" t="s">
        <v>23</v>
      </c>
      <c r="H508" s="17" t="e">
        <f>IF(E508 = CHAR(37), F508*G508/100,F508*G508)</f>
        <v>#VALUE!</v>
      </c>
    </row>
    <row r="509" spans="1:8" s="3" customFormat="1" ht="12" customHeight="1" x14ac:dyDescent="0.3">
      <c r="B509" s="18"/>
      <c r="C509" s="19"/>
      <c r="D509" s="19"/>
      <c r="E509" s="19"/>
      <c r="F509" s="19"/>
      <c r="G509" s="19"/>
      <c r="H509" s="19"/>
    </row>
    <row r="510" spans="1:8" s="3" customFormat="1" ht="12" customHeight="1" x14ac:dyDescent="0.3">
      <c r="A510" s="3">
        <v>415</v>
      </c>
      <c r="B510" s="20" t="s">
        <v>270</v>
      </c>
      <c r="C510" s="13"/>
      <c r="D510" s="14" t="s">
        <v>271</v>
      </c>
      <c r="E510" s="21" t="s">
        <v>265</v>
      </c>
      <c r="F510" s="22">
        <v>5</v>
      </c>
      <c r="G510" s="23" t="s">
        <v>23</v>
      </c>
      <c r="H510" s="17" t="e">
        <f>IF(E510 = CHAR(37), F510*G510/100,F510*G510)</f>
        <v>#VALUE!</v>
      </c>
    </row>
    <row r="511" spans="1:8" s="3" customFormat="1" ht="12" customHeight="1" x14ac:dyDescent="0.3">
      <c r="B511" s="18"/>
      <c r="C511" s="19"/>
      <c r="D511" s="19"/>
      <c r="E511" s="19"/>
      <c r="F511" s="19"/>
      <c r="G511" s="19"/>
      <c r="H511" s="19"/>
    </row>
    <row r="512" spans="1:8" s="3" customFormat="1" ht="12" customHeight="1" x14ac:dyDescent="0.3">
      <c r="A512" s="3">
        <v>416</v>
      </c>
      <c r="B512" s="20" t="s">
        <v>272</v>
      </c>
      <c r="C512" s="13"/>
      <c r="D512" s="14" t="s">
        <v>273</v>
      </c>
      <c r="E512" s="21"/>
      <c r="F512" s="22"/>
      <c r="G512" s="17"/>
      <c r="H512" s="17"/>
    </row>
    <row r="513" spans="1:8" s="3" customFormat="1" ht="12" customHeight="1" x14ac:dyDescent="0.3">
      <c r="B513" s="18"/>
      <c r="C513" s="19"/>
      <c r="D513" s="19"/>
      <c r="E513" s="19"/>
      <c r="F513" s="19"/>
      <c r="G513" s="19"/>
      <c r="H513" s="19"/>
    </row>
    <row r="514" spans="1:8" s="3" customFormat="1" ht="12" customHeight="1" x14ac:dyDescent="0.3">
      <c r="A514" s="3">
        <v>417</v>
      </c>
      <c r="B514" s="20" t="s">
        <v>48</v>
      </c>
      <c r="C514" s="13"/>
      <c r="D514" s="14" t="s">
        <v>274</v>
      </c>
      <c r="E514" s="21" t="s">
        <v>265</v>
      </c>
      <c r="F514" s="22">
        <v>150</v>
      </c>
      <c r="G514" s="23" t="s">
        <v>23</v>
      </c>
      <c r="H514" s="17" t="e">
        <f>IF(E514 = CHAR(37), F514*G514/100,F514*G514)</f>
        <v>#VALUE!</v>
      </c>
    </row>
    <row r="515" spans="1:8" s="3" customFormat="1" ht="12" customHeight="1" x14ac:dyDescent="0.3">
      <c r="B515" s="18"/>
      <c r="C515" s="19"/>
      <c r="D515" s="19"/>
      <c r="E515" s="19"/>
      <c r="F515" s="19"/>
      <c r="G515" s="19"/>
      <c r="H515" s="19"/>
    </row>
    <row r="516" spans="1:8" s="4" customFormat="1" ht="20.100000000000001" customHeight="1" x14ac:dyDescent="0.3">
      <c r="B516" s="26" t="s">
        <v>41</v>
      </c>
      <c r="C516" s="27"/>
      <c r="D516" s="28"/>
      <c r="E516" s="29"/>
      <c r="F516" s="30"/>
      <c r="G516" s="30"/>
      <c r="H516" s="31" t="e">
        <f>SUM(H478:H515)</f>
        <v>#VALUE!</v>
      </c>
    </row>
    <row r="517" spans="1:8" s="2" customFormat="1" ht="12" customHeight="1" x14ac:dyDescent="0.3">
      <c r="D517" s="32" t="s">
        <v>275</v>
      </c>
    </row>
    <row r="518" spans="1:8" s="1" customFormat="1" ht="13.8" x14ac:dyDescent="0.3">
      <c r="B518" s="6" t="s">
        <v>1</v>
      </c>
    </row>
    <row r="519" spans="1:8" s="1" customFormat="1" ht="13.8" x14ac:dyDescent="0.3">
      <c r="B519" s="7" t="s">
        <v>3</v>
      </c>
    </row>
    <row r="520" spans="1:8" s="1" customFormat="1" ht="13.8" x14ac:dyDescent="0.3">
      <c r="B520" s="7" t="s">
        <v>4</v>
      </c>
    </row>
    <row r="521" spans="1:8" s="1" customFormat="1" ht="13.8" x14ac:dyDescent="0.3">
      <c r="B521" s="8" t="s">
        <v>5</v>
      </c>
    </row>
    <row r="522" spans="1:8" s="1" customFormat="1" ht="13.8" x14ac:dyDescent="0.3">
      <c r="B522" s="8" t="s">
        <v>109</v>
      </c>
    </row>
    <row r="523" spans="1:8" s="2" customFormat="1" ht="12" x14ac:dyDescent="0.3">
      <c r="H523" s="9" t="s">
        <v>249</v>
      </c>
    </row>
    <row r="524" spans="1:8" s="3" customFormat="1" ht="27.45" customHeight="1" x14ac:dyDescent="0.3">
      <c r="B524" s="10" t="s">
        <v>8</v>
      </c>
      <c r="C524" s="10" t="s">
        <v>9</v>
      </c>
      <c r="D524" s="10" t="s">
        <v>10</v>
      </c>
      <c r="E524" s="10" t="s">
        <v>11</v>
      </c>
      <c r="F524" s="10" t="s">
        <v>12</v>
      </c>
      <c r="G524" s="10" t="s">
        <v>13</v>
      </c>
      <c r="H524" s="11" t="s">
        <v>14</v>
      </c>
    </row>
    <row r="525" spans="1:8" s="4" customFormat="1" ht="20.100000000000001" customHeight="1" x14ac:dyDescent="0.3">
      <c r="B525" s="26" t="s">
        <v>43</v>
      </c>
      <c r="C525" s="27"/>
      <c r="D525" s="28"/>
      <c r="E525" s="29"/>
      <c r="F525" s="30"/>
      <c r="G525" s="30"/>
      <c r="H525" s="31" t="e">
        <f>H516</f>
        <v>#VALUE!</v>
      </c>
    </row>
    <row r="526" spans="1:8" s="3" customFormat="1" ht="12" customHeight="1" x14ac:dyDescent="0.3">
      <c r="A526" s="3">
        <v>418</v>
      </c>
      <c r="B526" s="20"/>
      <c r="C526" s="13"/>
      <c r="D526" s="14" t="s">
        <v>276</v>
      </c>
      <c r="E526" s="21"/>
      <c r="F526" s="22"/>
      <c r="G526" s="17"/>
      <c r="H526" s="17"/>
    </row>
    <row r="527" spans="1:8" s="3" customFormat="1" ht="12" customHeight="1" x14ac:dyDescent="0.3">
      <c r="B527" s="18"/>
      <c r="C527" s="19"/>
      <c r="D527" s="19"/>
      <c r="E527" s="19"/>
      <c r="F527" s="19"/>
      <c r="G527" s="19"/>
      <c r="H527" s="19"/>
    </row>
    <row r="528" spans="1:8" s="3" customFormat="1" ht="12" customHeight="1" x14ac:dyDescent="0.3">
      <c r="A528" s="3">
        <v>419</v>
      </c>
      <c r="B528" s="20" t="s">
        <v>50</v>
      </c>
      <c r="C528" s="13"/>
      <c r="D528" s="14" t="s">
        <v>119</v>
      </c>
      <c r="E528" s="21" t="s">
        <v>265</v>
      </c>
      <c r="F528" s="22">
        <v>22</v>
      </c>
      <c r="G528" s="23" t="s">
        <v>23</v>
      </c>
      <c r="H528" s="17" t="e">
        <f>IF(E528 = CHAR(37), F528*G528/100,F528*G528)</f>
        <v>#VALUE!</v>
      </c>
    </row>
    <row r="529" spans="1:8" s="3" customFormat="1" ht="12" customHeight="1" x14ac:dyDescent="0.3">
      <c r="B529" s="18"/>
      <c r="C529" s="19"/>
      <c r="D529" s="19"/>
      <c r="E529" s="19"/>
      <c r="F529" s="19"/>
      <c r="G529" s="19"/>
      <c r="H529" s="19"/>
    </row>
    <row r="530" spans="1:8" s="3" customFormat="1" ht="12" customHeight="1" x14ac:dyDescent="0.3">
      <c r="A530" s="3">
        <v>420</v>
      </c>
      <c r="B530" s="20" t="s">
        <v>267</v>
      </c>
      <c r="C530" s="13"/>
      <c r="D530" s="14" t="s">
        <v>121</v>
      </c>
      <c r="E530" s="21" t="s">
        <v>265</v>
      </c>
      <c r="F530" s="22">
        <v>22</v>
      </c>
      <c r="G530" s="23" t="s">
        <v>23</v>
      </c>
      <c r="H530" s="17" t="e">
        <f>IF(E530 = CHAR(37), F530*G530/100,F530*G530)</f>
        <v>#VALUE!</v>
      </c>
    </row>
    <row r="531" spans="1:8" s="3" customFormat="1" ht="12" customHeight="1" x14ac:dyDescent="0.3">
      <c r="B531" s="18"/>
      <c r="C531" s="19"/>
      <c r="D531" s="19"/>
      <c r="E531" s="19"/>
      <c r="F531" s="19"/>
      <c r="G531" s="19"/>
      <c r="H531" s="19"/>
    </row>
    <row r="532" spans="1:8" s="3" customFormat="1" ht="12" customHeight="1" x14ac:dyDescent="0.3">
      <c r="A532" s="3">
        <v>423</v>
      </c>
      <c r="B532" s="20" t="s">
        <v>277</v>
      </c>
      <c r="C532" s="13"/>
      <c r="D532" s="14" t="s">
        <v>278</v>
      </c>
      <c r="E532" s="21"/>
      <c r="F532" s="22"/>
      <c r="G532" s="17"/>
      <c r="H532" s="17"/>
    </row>
    <row r="533" spans="1:8" s="3" customFormat="1" ht="12" customHeight="1" x14ac:dyDescent="0.3">
      <c r="B533" s="18"/>
      <c r="C533" s="19"/>
      <c r="D533" s="19"/>
      <c r="E533" s="19"/>
      <c r="F533" s="19"/>
      <c r="G533" s="19"/>
      <c r="H533" s="19"/>
    </row>
    <row r="534" spans="1:8" s="3" customFormat="1" ht="24" customHeight="1" x14ac:dyDescent="0.3">
      <c r="A534" s="3">
        <v>424</v>
      </c>
      <c r="B534" s="20" t="s">
        <v>279</v>
      </c>
      <c r="C534" s="13"/>
      <c r="D534" s="14" t="s">
        <v>280</v>
      </c>
      <c r="E534" s="21"/>
      <c r="F534" s="22"/>
      <c r="G534" s="17"/>
      <c r="H534" s="17"/>
    </row>
    <row r="535" spans="1:8" s="3" customFormat="1" ht="12" customHeight="1" x14ac:dyDescent="0.3">
      <c r="B535" s="18"/>
      <c r="C535" s="19"/>
      <c r="D535" s="19"/>
      <c r="E535" s="19"/>
      <c r="F535" s="19"/>
      <c r="G535" s="19"/>
      <c r="H535" s="19"/>
    </row>
    <row r="536" spans="1:8" s="3" customFormat="1" ht="12" customHeight="1" x14ac:dyDescent="0.3">
      <c r="A536" s="3">
        <v>425</v>
      </c>
      <c r="B536" s="20" t="s">
        <v>48</v>
      </c>
      <c r="C536" s="13"/>
      <c r="D536" s="14" t="s">
        <v>119</v>
      </c>
      <c r="E536" s="21" t="s">
        <v>179</v>
      </c>
      <c r="F536" s="22">
        <v>250</v>
      </c>
      <c r="G536" s="23" t="s">
        <v>23</v>
      </c>
      <c r="H536" s="17" t="e">
        <f>IF(E536 = CHAR(37), F536*G536/100,F536*G536)</f>
        <v>#VALUE!</v>
      </c>
    </row>
    <row r="537" spans="1:8" s="3" customFormat="1" ht="12" customHeight="1" x14ac:dyDescent="0.3">
      <c r="B537" s="18"/>
      <c r="C537" s="19"/>
      <c r="D537" s="19"/>
      <c r="E537" s="19"/>
      <c r="F537" s="19"/>
      <c r="G537" s="19"/>
      <c r="H537" s="19"/>
    </row>
    <row r="538" spans="1:8" s="3" customFormat="1" ht="12" customHeight="1" x14ac:dyDescent="0.3">
      <c r="A538" s="3">
        <v>426</v>
      </c>
      <c r="B538" s="20" t="s">
        <v>50</v>
      </c>
      <c r="C538" s="13"/>
      <c r="D538" s="14" t="s">
        <v>121</v>
      </c>
      <c r="E538" s="21" t="s">
        <v>179</v>
      </c>
      <c r="F538" s="22">
        <v>250</v>
      </c>
      <c r="G538" s="23" t="s">
        <v>23</v>
      </c>
      <c r="H538" s="17" t="e">
        <f>IF(E538 = CHAR(37), F538*G538/100,F538*G538)</f>
        <v>#VALUE!</v>
      </c>
    </row>
    <row r="539" spans="1:8" s="3" customFormat="1" ht="12" customHeight="1" x14ac:dyDescent="0.3">
      <c r="B539" s="18"/>
      <c r="C539" s="19"/>
      <c r="D539" s="19"/>
      <c r="E539" s="19"/>
      <c r="F539" s="19"/>
      <c r="G539" s="19"/>
      <c r="H539" s="19"/>
    </row>
    <row r="540" spans="1:8" s="3" customFormat="1" ht="12" customHeight="1" x14ac:dyDescent="0.3">
      <c r="A540" s="3">
        <v>427</v>
      </c>
      <c r="B540" s="20" t="s">
        <v>281</v>
      </c>
      <c r="C540" s="13"/>
      <c r="D540" s="14" t="s">
        <v>282</v>
      </c>
      <c r="E540" s="21"/>
      <c r="F540" s="22"/>
      <c r="G540" s="17"/>
      <c r="H540" s="17"/>
    </row>
    <row r="541" spans="1:8" s="3" customFormat="1" ht="12" customHeight="1" x14ac:dyDescent="0.3">
      <c r="B541" s="18"/>
      <c r="C541" s="19"/>
      <c r="D541" s="19"/>
      <c r="E541" s="19"/>
      <c r="F541" s="19"/>
      <c r="G541" s="19"/>
      <c r="H541" s="19"/>
    </row>
    <row r="542" spans="1:8" s="3" customFormat="1" ht="132" customHeight="1" x14ac:dyDescent="0.3">
      <c r="A542" s="3">
        <v>428</v>
      </c>
      <c r="B542" s="20" t="s">
        <v>283</v>
      </c>
      <c r="C542" s="13"/>
      <c r="D542" s="13" t="s">
        <v>284</v>
      </c>
      <c r="E542" s="21"/>
      <c r="F542" s="22"/>
      <c r="G542" s="17"/>
      <c r="H542" s="17"/>
    </row>
    <row r="543" spans="1:8" s="3" customFormat="1" ht="12" customHeight="1" x14ac:dyDescent="0.3">
      <c r="B543" s="18"/>
      <c r="C543" s="19"/>
      <c r="D543" s="19"/>
      <c r="E543" s="19"/>
      <c r="F543" s="19"/>
      <c r="G543" s="19"/>
      <c r="H543" s="19"/>
    </row>
    <row r="544" spans="1:8" s="3" customFormat="1" ht="12" customHeight="1" x14ac:dyDescent="0.3">
      <c r="A544" s="3">
        <v>429</v>
      </c>
      <c r="B544" s="20" t="s">
        <v>48</v>
      </c>
      <c r="C544" s="13"/>
      <c r="D544" s="14" t="s">
        <v>285</v>
      </c>
      <c r="E544" s="21" t="s">
        <v>179</v>
      </c>
      <c r="F544" s="22">
        <v>1</v>
      </c>
      <c r="G544" s="23" t="s">
        <v>23</v>
      </c>
      <c r="H544" s="17" t="e">
        <f>IF(E544 = CHAR(37), F544*G544/100,F544*G544)</f>
        <v>#VALUE!</v>
      </c>
    </row>
    <row r="545" spans="1:8" s="3" customFormat="1" ht="12" customHeight="1" x14ac:dyDescent="0.3">
      <c r="B545" s="18"/>
      <c r="C545" s="19"/>
      <c r="D545" s="19"/>
      <c r="E545" s="19"/>
      <c r="F545" s="19"/>
      <c r="G545" s="19"/>
      <c r="H545" s="19"/>
    </row>
    <row r="546" spans="1:8" s="3" customFormat="1" ht="12" customHeight="1" x14ac:dyDescent="0.3">
      <c r="A546" s="3">
        <v>430</v>
      </c>
      <c r="B546" s="20" t="s">
        <v>50</v>
      </c>
      <c r="C546" s="13"/>
      <c r="D546" s="14" t="s">
        <v>286</v>
      </c>
      <c r="E546" s="21" t="s">
        <v>179</v>
      </c>
      <c r="F546" s="22">
        <v>5</v>
      </c>
      <c r="G546" s="23" t="s">
        <v>23</v>
      </c>
      <c r="H546" s="17" t="e">
        <f>IF(E546 = CHAR(37), F546*G546/100,F546*G546)</f>
        <v>#VALUE!</v>
      </c>
    </row>
    <row r="547" spans="1:8" s="3" customFormat="1" ht="12" customHeight="1" x14ac:dyDescent="0.3">
      <c r="B547" s="18"/>
      <c r="C547" s="19"/>
      <c r="D547" s="19"/>
      <c r="E547" s="19"/>
      <c r="F547" s="19"/>
      <c r="G547" s="19"/>
      <c r="H547" s="19"/>
    </row>
    <row r="548" spans="1:8" s="3" customFormat="1" ht="12" customHeight="1" x14ac:dyDescent="0.3">
      <c r="A548" s="3">
        <v>431</v>
      </c>
      <c r="B548" s="20" t="s">
        <v>267</v>
      </c>
      <c r="C548" s="13"/>
      <c r="D548" s="14" t="s">
        <v>287</v>
      </c>
      <c r="E548" s="21" t="s">
        <v>179</v>
      </c>
      <c r="F548" s="22">
        <v>1</v>
      </c>
      <c r="G548" s="23" t="s">
        <v>23</v>
      </c>
      <c r="H548" s="17" t="e">
        <f>IF(E548 = CHAR(37), F548*G548/100,F548*G548)</f>
        <v>#VALUE!</v>
      </c>
    </row>
    <row r="549" spans="1:8" s="3" customFormat="1" ht="12" customHeight="1" x14ac:dyDescent="0.3">
      <c r="B549" s="18"/>
      <c r="C549" s="19"/>
      <c r="D549" s="19"/>
      <c r="E549" s="19"/>
      <c r="F549" s="19"/>
      <c r="G549" s="19"/>
      <c r="H549" s="19"/>
    </row>
    <row r="550" spans="1:8" s="3" customFormat="1" ht="132" customHeight="1" x14ac:dyDescent="0.3">
      <c r="A550" s="3">
        <v>432</v>
      </c>
      <c r="B550" s="20" t="s">
        <v>288</v>
      </c>
      <c r="C550" s="13"/>
      <c r="D550" s="13" t="s">
        <v>289</v>
      </c>
      <c r="E550" s="21"/>
      <c r="F550" s="22"/>
      <c r="G550" s="17"/>
      <c r="H550" s="17"/>
    </row>
    <row r="551" spans="1:8" s="3" customFormat="1" ht="12" customHeight="1" x14ac:dyDescent="0.3">
      <c r="B551" s="18"/>
      <c r="C551" s="19"/>
      <c r="D551" s="19"/>
      <c r="E551" s="19"/>
      <c r="F551" s="19"/>
      <c r="G551" s="19"/>
      <c r="H551" s="19"/>
    </row>
    <row r="552" spans="1:8" s="3" customFormat="1" ht="12" customHeight="1" x14ac:dyDescent="0.3">
      <c r="A552" s="3">
        <v>433</v>
      </c>
      <c r="B552" s="20" t="s">
        <v>48</v>
      </c>
      <c r="C552" s="13"/>
      <c r="D552" s="14" t="s">
        <v>285</v>
      </c>
      <c r="E552" s="21" t="s">
        <v>179</v>
      </c>
      <c r="F552" s="22">
        <v>1</v>
      </c>
      <c r="G552" s="23" t="s">
        <v>23</v>
      </c>
      <c r="H552" s="17" t="e">
        <f>IF(E552 = CHAR(37), F552*G552/100,F552*G552)</f>
        <v>#VALUE!</v>
      </c>
    </row>
    <row r="553" spans="1:8" s="3" customFormat="1" ht="12" customHeight="1" x14ac:dyDescent="0.3">
      <c r="B553" s="18"/>
      <c r="C553" s="19"/>
      <c r="D553" s="19"/>
      <c r="E553" s="19"/>
      <c r="F553" s="19"/>
      <c r="G553" s="19"/>
      <c r="H553" s="19"/>
    </row>
    <row r="554" spans="1:8" s="3" customFormat="1" ht="12" customHeight="1" x14ac:dyDescent="0.3">
      <c r="A554" s="3">
        <v>434</v>
      </c>
      <c r="B554" s="20" t="s">
        <v>50</v>
      </c>
      <c r="C554" s="13"/>
      <c r="D554" s="14" t="s">
        <v>286</v>
      </c>
      <c r="E554" s="21" t="s">
        <v>179</v>
      </c>
      <c r="F554" s="22">
        <v>1</v>
      </c>
      <c r="G554" s="23" t="s">
        <v>23</v>
      </c>
      <c r="H554" s="17" t="e">
        <f>IF(E554 = CHAR(37), F554*G554/100,F554*G554)</f>
        <v>#VALUE!</v>
      </c>
    </row>
    <row r="555" spans="1:8" s="3" customFormat="1" ht="12" customHeight="1" x14ac:dyDescent="0.3">
      <c r="B555" s="18"/>
      <c r="C555" s="19"/>
      <c r="D555" s="19"/>
      <c r="E555" s="19"/>
      <c r="F555" s="19"/>
      <c r="G555" s="19"/>
      <c r="H555" s="19"/>
    </row>
    <row r="556" spans="1:8" s="3" customFormat="1" ht="12" customHeight="1" x14ac:dyDescent="0.3">
      <c r="A556" s="3">
        <v>435</v>
      </c>
      <c r="B556" s="20" t="s">
        <v>267</v>
      </c>
      <c r="C556" s="13"/>
      <c r="D556" s="14" t="s">
        <v>287</v>
      </c>
      <c r="E556" s="21" t="s">
        <v>179</v>
      </c>
      <c r="F556" s="22">
        <v>1</v>
      </c>
      <c r="G556" s="23" t="s">
        <v>23</v>
      </c>
      <c r="H556" s="17" t="e">
        <f>IF(E556 = CHAR(37), F556*G556/100,F556*G556)</f>
        <v>#VALUE!</v>
      </c>
    </row>
    <row r="557" spans="1:8" s="3" customFormat="1" ht="12" customHeight="1" x14ac:dyDescent="0.3">
      <c r="B557" s="18"/>
      <c r="C557" s="19"/>
      <c r="D557" s="19"/>
      <c r="E557" s="19"/>
      <c r="F557" s="19"/>
      <c r="G557" s="19"/>
      <c r="H557" s="19"/>
    </row>
    <row r="558" spans="1:8" s="3" customFormat="1" ht="12" customHeight="1" x14ac:dyDescent="0.3">
      <c r="A558" s="3">
        <v>436</v>
      </c>
      <c r="B558" s="20" t="s">
        <v>290</v>
      </c>
      <c r="C558" s="13"/>
      <c r="D558" s="14" t="s">
        <v>291</v>
      </c>
      <c r="E558" s="21"/>
      <c r="F558" s="22"/>
      <c r="G558" s="17"/>
      <c r="H558" s="17"/>
    </row>
    <row r="559" spans="1:8" s="3" customFormat="1" ht="12" customHeight="1" x14ac:dyDescent="0.3">
      <c r="B559" s="18"/>
      <c r="C559" s="19"/>
      <c r="D559" s="19"/>
      <c r="E559" s="19"/>
      <c r="F559" s="19"/>
      <c r="G559" s="19"/>
      <c r="H559" s="19"/>
    </row>
    <row r="560" spans="1:8" s="3" customFormat="1" ht="72" customHeight="1" x14ac:dyDescent="0.3">
      <c r="A560" s="3">
        <v>437</v>
      </c>
      <c r="B560" s="20" t="s">
        <v>292</v>
      </c>
      <c r="C560" s="13"/>
      <c r="D560" s="14" t="s">
        <v>293</v>
      </c>
      <c r="E560" s="21"/>
      <c r="F560" s="22"/>
      <c r="G560" s="17"/>
      <c r="H560" s="17"/>
    </row>
    <row r="561" spans="1:8" s="3" customFormat="1" ht="12" customHeight="1" x14ac:dyDescent="0.3">
      <c r="B561" s="18"/>
      <c r="C561" s="19"/>
      <c r="D561" s="19"/>
      <c r="E561" s="19"/>
      <c r="F561" s="19"/>
      <c r="G561" s="19"/>
      <c r="H561" s="19"/>
    </row>
    <row r="562" spans="1:8" s="4" customFormat="1" ht="20.100000000000001" customHeight="1" x14ac:dyDescent="0.3">
      <c r="B562" s="26" t="s">
        <v>41</v>
      </c>
      <c r="C562" s="27"/>
      <c r="D562" s="28"/>
      <c r="E562" s="29"/>
      <c r="F562" s="30"/>
      <c r="G562" s="30"/>
      <c r="H562" s="31" t="e">
        <f>SUM(H525:H561)</f>
        <v>#VALUE!</v>
      </c>
    </row>
    <row r="563" spans="1:8" s="2" customFormat="1" ht="12" customHeight="1" x14ac:dyDescent="0.3">
      <c r="D563" s="32" t="s">
        <v>294</v>
      </c>
    </row>
    <row r="564" spans="1:8" s="1" customFormat="1" ht="13.8" x14ac:dyDescent="0.3">
      <c r="B564" s="6" t="s">
        <v>1</v>
      </c>
    </row>
    <row r="565" spans="1:8" s="1" customFormat="1" ht="13.8" x14ac:dyDescent="0.3">
      <c r="B565" s="7" t="s">
        <v>3</v>
      </c>
    </row>
    <row r="566" spans="1:8" s="1" customFormat="1" ht="13.8" x14ac:dyDescent="0.3">
      <c r="B566" s="7" t="s">
        <v>4</v>
      </c>
    </row>
    <row r="567" spans="1:8" s="1" customFormat="1" ht="13.8" x14ac:dyDescent="0.3">
      <c r="B567" s="8" t="s">
        <v>5</v>
      </c>
    </row>
    <row r="568" spans="1:8" s="1" customFormat="1" ht="13.8" x14ac:dyDescent="0.3">
      <c r="B568" s="8" t="s">
        <v>109</v>
      </c>
    </row>
    <row r="569" spans="1:8" s="2" customFormat="1" ht="12" x14ac:dyDescent="0.3">
      <c r="H569" s="9" t="s">
        <v>249</v>
      </c>
    </row>
    <row r="570" spans="1:8" s="3" customFormat="1" ht="27.45" customHeight="1" x14ac:dyDescent="0.3">
      <c r="B570" s="10" t="s">
        <v>8</v>
      </c>
      <c r="C570" s="10" t="s">
        <v>9</v>
      </c>
      <c r="D570" s="10" t="s">
        <v>10</v>
      </c>
      <c r="E570" s="10" t="s">
        <v>11</v>
      </c>
      <c r="F570" s="10" t="s">
        <v>12</v>
      </c>
      <c r="G570" s="10" t="s">
        <v>13</v>
      </c>
      <c r="H570" s="11" t="s">
        <v>14</v>
      </c>
    </row>
    <row r="571" spans="1:8" s="4" customFormat="1" ht="20.100000000000001" customHeight="1" x14ac:dyDescent="0.3">
      <c r="B571" s="26" t="s">
        <v>43</v>
      </c>
      <c r="C571" s="27"/>
      <c r="D571" s="28"/>
      <c r="E571" s="29"/>
      <c r="F571" s="30"/>
      <c r="G571" s="30"/>
      <c r="H571" s="31" t="e">
        <f>H562</f>
        <v>#VALUE!</v>
      </c>
    </row>
    <row r="572" spans="1:8" s="3" customFormat="1" ht="12" customHeight="1" x14ac:dyDescent="0.3">
      <c r="A572" s="3">
        <v>438</v>
      </c>
      <c r="B572" s="20" t="s">
        <v>48</v>
      </c>
      <c r="C572" s="13"/>
      <c r="D572" s="14" t="s">
        <v>119</v>
      </c>
      <c r="E572" s="21" t="s">
        <v>179</v>
      </c>
      <c r="F572" s="22">
        <v>10</v>
      </c>
      <c r="G572" s="23" t="s">
        <v>23</v>
      </c>
      <c r="H572" s="17" t="e">
        <f>IF(E572 = CHAR(37), F572*G572/100,F572*G572)</f>
        <v>#VALUE!</v>
      </c>
    </row>
    <row r="573" spans="1:8" s="3" customFormat="1" ht="12" customHeight="1" x14ac:dyDescent="0.3">
      <c r="B573" s="18"/>
      <c r="C573" s="19"/>
      <c r="D573" s="19"/>
      <c r="E573" s="19"/>
      <c r="F573" s="19"/>
      <c r="G573" s="19"/>
      <c r="H573" s="19"/>
    </row>
    <row r="574" spans="1:8" s="3" customFormat="1" ht="12" customHeight="1" x14ac:dyDescent="0.3">
      <c r="A574" s="3">
        <v>439</v>
      </c>
      <c r="B574" s="20" t="s">
        <v>50</v>
      </c>
      <c r="C574" s="13"/>
      <c r="D574" s="14" t="s">
        <v>121</v>
      </c>
      <c r="E574" s="21" t="s">
        <v>179</v>
      </c>
      <c r="F574" s="22">
        <v>10</v>
      </c>
      <c r="G574" s="23" t="s">
        <v>23</v>
      </c>
      <c r="H574" s="17" t="e">
        <f>IF(E574 = CHAR(37), F574*G574/100,F574*G574)</f>
        <v>#VALUE!</v>
      </c>
    </row>
    <row r="575" spans="1:8" s="3" customFormat="1" ht="12" customHeight="1" x14ac:dyDescent="0.3">
      <c r="B575" s="18"/>
      <c r="C575" s="19"/>
      <c r="D575" s="19"/>
      <c r="E575" s="19"/>
      <c r="F575" s="19"/>
      <c r="G575" s="19"/>
      <c r="H575" s="19"/>
    </row>
    <row r="576" spans="1:8" s="3" customFormat="1" ht="72" customHeight="1" x14ac:dyDescent="0.3">
      <c r="A576" s="3">
        <v>440</v>
      </c>
      <c r="B576" s="20" t="s">
        <v>295</v>
      </c>
      <c r="C576" s="13"/>
      <c r="D576" s="14" t="s">
        <v>296</v>
      </c>
      <c r="E576" s="21"/>
      <c r="F576" s="22"/>
      <c r="G576" s="17"/>
      <c r="H576" s="17"/>
    </row>
    <row r="577" spans="1:8" s="3" customFormat="1" ht="12" customHeight="1" x14ac:dyDescent="0.3">
      <c r="B577" s="18"/>
      <c r="C577" s="19"/>
      <c r="D577" s="19"/>
      <c r="E577" s="19"/>
      <c r="F577" s="19"/>
      <c r="G577" s="19"/>
      <c r="H577" s="19"/>
    </row>
    <row r="578" spans="1:8" s="3" customFormat="1" ht="12" customHeight="1" x14ac:dyDescent="0.3">
      <c r="A578" s="3">
        <v>441</v>
      </c>
      <c r="B578" s="20" t="s">
        <v>48</v>
      </c>
      <c r="C578" s="13"/>
      <c r="D578" s="14" t="s">
        <v>119</v>
      </c>
      <c r="E578" s="21" t="s">
        <v>179</v>
      </c>
      <c r="F578" s="22">
        <v>0</v>
      </c>
      <c r="G578" s="23" t="s">
        <v>23</v>
      </c>
      <c r="H578" s="17" t="e">
        <f>IF(E578 = CHAR(37), F578*G578/100,F578*G578)</f>
        <v>#VALUE!</v>
      </c>
    </row>
    <row r="579" spans="1:8" s="3" customFormat="1" ht="12" customHeight="1" x14ac:dyDescent="0.3">
      <c r="B579" s="18"/>
      <c r="C579" s="19"/>
      <c r="D579" s="19"/>
      <c r="E579" s="19"/>
      <c r="F579" s="19"/>
      <c r="G579" s="19"/>
      <c r="H579" s="19"/>
    </row>
    <row r="580" spans="1:8" s="3" customFormat="1" ht="12" customHeight="1" x14ac:dyDescent="0.3">
      <c r="A580" s="3">
        <v>442</v>
      </c>
      <c r="B580" s="20" t="s">
        <v>50</v>
      </c>
      <c r="C580" s="13"/>
      <c r="D580" s="14" t="s">
        <v>121</v>
      </c>
      <c r="E580" s="21" t="s">
        <v>179</v>
      </c>
      <c r="F580" s="22">
        <v>0</v>
      </c>
      <c r="G580" s="23" t="s">
        <v>23</v>
      </c>
      <c r="H580" s="17" t="e">
        <f>IF(E580 = CHAR(37), F580*G580/100,F580*G580)</f>
        <v>#VALUE!</v>
      </c>
    </row>
    <row r="581" spans="1:8" s="3" customFormat="1" ht="12" customHeight="1" x14ac:dyDescent="0.3">
      <c r="B581" s="18"/>
      <c r="C581" s="19"/>
      <c r="D581" s="19"/>
      <c r="E581" s="19"/>
      <c r="F581" s="19"/>
      <c r="G581" s="19"/>
      <c r="H581" s="19"/>
    </row>
    <row r="582" spans="1:8" s="3" customFormat="1" ht="72" customHeight="1" x14ac:dyDescent="0.3">
      <c r="A582" s="3">
        <v>443</v>
      </c>
      <c r="B582" s="20" t="s">
        <v>297</v>
      </c>
      <c r="C582" s="13"/>
      <c r="D582" s="14" t="s">
        <v>298</v>
      </c>
      <c r="E582" s="21"/>
      <c r="F582" s="22"/>
      <c r="G582" s="17"/>
      <c r="H582" s="17"/>
    </row>
    <row r="583" spans="1:8" s="3" customFormat="1" ht="12" customHeight="1" x14ac:dyDescent="0.3">
      <c r="B583" s="18"/>
      <c r="C583" s="19"/>
      <c r="D583" s="19"/>
      <c r="E583" s="19"/>
      <c r="F583" s="19"/>
      <c r="G583" s="19"/>
      <c r="H583" s="19"/>
    </row>
    <row r="584" spans="1:8" s="3" customFormat="1" ht="12" customHeight="1" x14ac:dyDescent="0.3">
      <c r="A584" s="3">
        <v>444</v>
      </c>
      <c r="B584" s="20" t="s">
        <v>48</v>
      </c>
      <c r="C584" s="13"/>
      <c r="D584" s="14" t="s">
        <v>119</v>
      </c>
      <c r="E584" s="21" t="s">
        <v>179</v>
      </c>
      <c r="F584" s="22">
        <v>150</v>
      </c>
      <c r="G584" s="23" t="s">
        <v>23</v>
      </c>
      <c r="H584" s="17" t="e">
        <f>IF(E584 = CHAR(37), F584*G584/100,F584*G584)</f>
        <v>#VALUE!</v>
      </c>
    </row>
    <row r="585" spans="1:8" s="3" customFormat="1" ht="12" customHeight="1" x14ac:dyDescent="0.3">
      <c r="B585" s="18"/>
      <c r="C585" s="19"/>
      <c r="D585" s="19"/>
      <c r="E585" s="19"/>
      <c r="F585" s="19"/>
      <c r="G585" s="19"/>
      <c r="H585" s="19"/>
    </row>
    <row r="586" spans="1:8" s="3" customFormat="1" ht="12" customHeight="1" x14ac:dyDescent="0.3">
      <c r="A586" s="3">
        <v>445</v>
      </c>
      <c r="B586" s="20" t="s">
        <v>50</v>
      </c>
      <c r="C586" s="13"/>
      <c r="D586" s="14" t="s">
        <v>121</v>
      </c>
      <c r="E586" s="21" t="s">
        <v>179</v>
      </c>
      <c r="F586" s="22">
        <v>150</v>
      </c>
      <c r="G586" s="23" t="s">
        <v>23</v>
      </c>
      <c r="H586" s="17" t="e">
        <f>IF(E586 = CHAR(37), F586*G586/100,F586*G586)</f>
        <v>#VALUE!</v>
      </c>
    </row>
    <row r="587" spans="1:8" s="3" customFormat="1" ht="12" customHeight="1" x14ac:dyDescent="0.3">
      <c r="B587" s="18"/>
      <c r="C587" s="19"/>
      <c r="D587" s="19"/>
      <c r="E587" s="19"/>
      <c r="F587" s="19"/>
      <c r="G587" s="19"/>
      <c r="H587" s="19"/>
    </row>
    <row r="588" spans="1:8" s="3" customFormat="1" ht="72" customHeight="1" x14ac:dyDescent="0.3">
      <c r="A588" s="3">
        <v>446</v>
      </c>
      <c r="B588" s="20" t="s">
        <v>299</v>
      </c>
      <c r="C588" s="13"/>
      <c r="D588" s="14" t="s">
        <v>300</v>
      </c>
      <c r="E588" s="21"/>
      <c r="F588" s="22"/>
      <c r="G588" s="17"/>
      <c r="H588" s="17"/>
    </row>
    <row r="589" spans="1:8" s="3" customFormat="1" ht="12" customHeight="1" x14ac:dyDescent="0.3">
      <c r="B589" s="18"/>
      <c r="C589" s="19"/>
      <c r="D589" s="19"/>
      <c r="E589" s="19"/>
      <c r="F589" s="19"/>
      <c r="G589" s="19"/>
      <c r="H589" s="19"/>
    </row>
    <row r="590" spans="1:8" s="3" customFormat="1" ht="12" customHeight="1" x14ac:dyDescent="0.3">
      <c r="A590" s="3">
        <v>447</v>
      </c>
      <c r="B590" s="20" t="s">
        <v>48</v>
      </c>
      <c r="C590" s="13"/>
      <c r="D590" s="14" t="s">
        <v>119</v>
      </c>
      <c r="E590" s="21" t="s">
        <v>179</v>
      </c>
      <c r="F590" s="22">
        <v>10</v>
      </c>
      <c r="G590" s="23" t="s">
        <v>23</v>
      </c>
      <c r="H590" s="17" t="e">
        <f>IF(E590 = CHAR(37), F590*G590/100,F590*G590)</f>
        <v>#VALUE!</v>
      </c>
    </row>
    <row r="591" spans="1:8" s="3" customFormat="1" ht="12" customHeight="1" x14ac:dyDescent="0.3">
      <c r="B591" s="18"/>
      <c r="C591" s="19"/>
      <c r="D591" s="19"/>
      <c r="E591" s="19"/>
      <c r="F591" s="19"/>
      <c r="G591" s="19"/>
      <c r="H591" s="19"/>
    </row>
    <row r="592" spans="1:8" s="3" customFormat="1" ht="12" customHeight="1" x14ac:dyDescent="0.3">
      <c r="A592" s="3">
        <v>448</v>
      </c>
      <c r="B592" s="20" t="s">
        <v>50</v>
      </c>
      <c r="C592" s="13"/>
      <c r="D592" s="14" t="s">
        <v>121</v>
      </c>
      <c r="E592" s="21" t="s">
        <v>179</v>
      </c>
      <c r="F592" s="22">
        <v>10</v>
      </c>
      <c r="G592" s="23" t="s">
        <v>23</v>
      </c>
      <c r="H592" s="17" t="e">
        <f>IF(E592 = CHAR(37), F592*G592/100,F592*G592)</f>
        <v>#VALUE!</v>
      </c>
    </row>
    <row r="593" spans="1:8" s="3" customFormat="1" ht="12" customHeight="1" x14ac:dyDescent="0.3">
      <c r="B593" s="18"/>
      <c r="C593" s="19"/>
      <c r="D593" s="19"/>
      <c r="E593" s="19"/>
      <c r="F593" s="19"/>
      <c r="G593" s="19"/>
      <c r="H593" s="19"/>
    </row>
    <row r="594" spans="1:8" s="3" customFormat="1" ht="12" customHeight="1" x14ac:dyDescent="0.3">
      <c r="A594" s="3">
        <v>449</v>
      </c>
      <c r="B594" s="20" t="s">
        <v>301</v>
      </c>
      <c r="C594" s="13"/>
      <c r="D594" s="14" t="s">
        <v>302</v>
      </c>
      <c r="E594" s="21"/>
      <c r="F594" s="22"/>
      <c r="G594" s="17"/>
      <c r="H594" s="17"/>
    </row>
    <row r="595" spans="1:8" s="3" customFormat="1" ht="12" customHeight="1" x14ac:dyDescent="0.3">
      <c r="B595" s="18"/>
      <c r="C595" s="19"/>
      <c r="D595" s="19"/>
      <c r="E595" s="19"/>
      <c r="F595" s="19"/>
      <c r="G595" s="19"/>
      <c r="H595" s="19"/>
    </row>
    <row r="596" spans="1:8" s="3" customFormat="1" ht="36" customHeight="1" x14ac:dyDescent="0.3">
      <c r="A596" s="3">
        <v>450</v>
      </c>
      <c r="B596" s="20"/>
      <c r="C596" s="13"/>
      <c r="D596" s="14" t="s">
        <v>303</v>
      </c>
      <c r="E596" s="21"/>
      <c r="F596" s="22"/>
      <c r="G596" s="17"/>
      <c r="H596" s="17"/>
    </row>
    <row r="597" spans="1:8" s="3" customFormat="1" ht="12" customHeight="1" x14ac:dyDescent="0.3">
      <c r="B597" s="18"/>
      <c r="C597" s="19"/>
      <c r="D597" s="19"/>
      <c r="E597" s="19"/>
      <c r="F597" s="19"/>
      <c r="G597" s="19"/>
      <c r="H597" s="19"/>
    </row>
    <row r="598" spans="1:8" s="3" customFormat="1" ht="12" customHeight="1" x14ac:dyDescent="0.3">
      <c r="A598" s="3">
        <v>451</v>
      </c>
      <c r="B598" s="20" t="s">
        <v>48</v>
      </c>
      <c r="C598" s="13"/>
      <c r="D598" s="14" t="s">
        <v>119</v>
      </c>
      <c r="E598" s="21" t="s">
        <v>120</v>
      </c>
      <c r="F598" s="22">
        <v>1</v>
      </c>
      <c r="G598" s="23" t="s">
        <v>23</v>
      </c>
      <c r="H598" s="17" t="e">
        <f>IF(E598 = CHAR(37), F598*G598/100,F598*G598)</f>
        <v>#VALUE!</v>
      </c>
    </row>
    <row r="599" spans="1:8" s="3" customFormat="1" ht="12" customHeight="1" x14ac:dyDescent="0.3">
      <c r="B599" s="18"/>
      <c r="C599" s="19"/>
      <c r="D599" s="19"/>
      <c r="E599" s="19"/>
      <c r="F599" s="19"/>
      <c r="G599" s="19"/>
      <c r="H599" s="19"/>
    </row>
    <row r="600" spans="1:8" s="3" customFormat="1" ht="12" customHeight="1" x14ac:dyDescent="0.3">
      <c r="A600" s="3">
        <v>452</v>
      </c>
      <c r="B600" s="20" t="s">
        <v>50</v>
      </c>
      <c r="C600" s="13"/>
      <c r="D600" s="14" t="s">
        <v>121</v>
      </c>
      <c r="E600" s="21" t="s">
        <v>120</v>
      </c>
      <c r="F600" s="22">
        <v>1</v>
      </c>
      <c r="G600" s="23" t="s">
        <v>23</v>
      </c>
      <c r="H600" s="17" t="e">
        <f>IF(E600 = CHAR(37), F600*G600/100,F600*G600)</f>
        <v>#VALUE!</v>
      </c>
    </row>
    <row r="601" spans="1:8" s="3" customFormat="1" ht="12" customHeight="1" x14ac:dyDescent="0.3">
      <c r="B601" s="18"/>
      <c r="C601" s="19"/>
      <c r="D601" s="19"/>
      <c r="E601" s="19"/>
      <c r="F601" s="19"/>
      <c r="G601" s="19"/>
      <c r="H601" s="19"/>
    </row>
    <row r="602" spans="1:8" s="3" customFormat="1" ht="12" customHeight="1" x14ac:dyDescent="0.3">
      <c r="A602" s="3">
        <v>1375</v>
      </c>
      <c r="B602" s="20" t="s">
        <v>304</v>
      </c>
      <c r="C602" s="13"/>
      <c r="D602" s="14" t="s">
        <v>305</v>
      </c>
      <c r="E602" s="21"/>
      <c r="F602" s="22"/>
      <c r="G602" s="17"/>
      <c r="H602" s="17"/>
    </row>
    <row r="603" spans="1:8" s="3" customFormat="1" ht="12" customHeight="1" x14ac:dyDescent="0.3">
      <c r="B603" s="18"/>
      <c r="C603" s="19"/>
      <c r="D603" s="19"/>
      <c r="E603" s="19"/>
      <c r="F603" s="19"/>
      <c r="G603" s="19"/>
      <c r="H603" s="19"/>
    </row>
    <row r="604" spans="1:8" s="3" customFormat="1" ht="12" customHeight="1" x14ac:dyDescent="0.3">
      <c r="A604" s="3">
        <v>1372</v>
      </c>
      <c r="B604" s="20"/>
      <c r="C604" s="13"/>
      <c r="D604" s="14" t="s">
        <v>306</v>
      </c>
      <c r="E604" s="21"/>
      <c r="F604" s="22"/>
      <c r="G604" s="17"/>
      <c r="H604" s="17"/>
    </row>
    <row r="605" spans="1:8" s="3" customFormat="1" ht="12" customHeight="1" x14ac:dyDescent="0.3">
      <c r="B605" s="18"/>
      <c r="C605" s="19"/>
      <c r="D605" s="19"/>
      <c r="E605" s="19"/>
      <c r="F605" s="19"/>
      <c r="G605" s="19"/>
      <c r="H605" s="19"/>
    </row>
    <row r="606" spans="1:8" s="3" customFormat="1" ht="60" customHeight="1" x14ac:dyDescent="0.3">
      <c r="A606" s="3">
        <v>1373</v>
      </c>
      <c r="B606" s="20"/>
      <c r="C606" s="13"/>
      <c r="D606" s="14" t="s">
        <v>307</v>
      </c>
      <c r="E606" s="21"/>
      <c r="F606" s="22"/>
      <c r="G606" s="17"/>
      <c r="H606" s="17"/>
    </row>
    <row r="607" spans="1:8" s="3" customFormat="1" ht="12" customHeight="1" x14ac:dyDescent="0.3">
      <c r="B607" s="18"/>
      <c r="C607" s="19"/>
      <c r="D607" s="19"/>
      <c r="E607" s="19"/>
      <c r="F607" s="19"/>
      <c r="G607" s="19"/>
      <c r="H607" s="19"/>
    </row>
    <row r="608" spans="1:8" s="3" customFormat="1" ht="12" customHeight="1" x14ac:dyDescent="0.3">
      <c r="A608" s="3">
        <v>1374</v>
      </c>
      <c r="B608" s="20" t="s">
        <v>308</v>
      </c>
      <c r="C608" s="13"/>
      <c r="D608" s="14" t="s">
        <v>309</v>
      </c>
      <c r="E608" s="21"/>
      <c r="F608" s="22"/>
      <c r="G608" s="17"/>
      <c r="H608" s="17"/>
    </row>
    <row r="609" spans="1:8" s="3" customFormat="1" ht="12" customHeight="1" x14ac:dyDescent="0.3">
      <c r="B609" s="18"/>
      <c r="C609" s="19"/>
      <c r="D609" s="19"/>
      <c r="E609" s="19"/>
      <c r="F609" s="19"/>
      <c r="G609" s="19"/>
      <c r="H609" s="19"/>
    </row>
    <row r="610" spans="1:8" s="3" customFormat="1" ht="12" customHeight="1" x14ac:dyDescent="0.3">
      <c r="A610" s="3">
        <v>1376</v>
      </c>
      <c r="B610" s="20" t="s">
        <v>48</v>
      </c>
      <c r="C610" s="13"/>
      <c r="D610" s="14" t="s">
        <v>119</v>
      </c>
      <c r="E610" s="21" t="s">
        <v>310</v>
      </c>
      <c r="F610" s="22">
        <v>0</v>
      </c>
      <c r="G610" s="23" t="s">
        <v>23</v>
      </c>
      <c r="H610" s="17" t="e">
        <f>IF(E610 = CHAR(37), F610*G610/100,F610*G610)</f>
        <v>#VALUE!</v>
      </c>
    </row>
    <row r="611" spans="1:8" s="3" customFormat="1" ht="12" customHeight="1" x14ac:dyDescent="0.3">
      <c r="B611" s="18"/>
      <c r="C611" s="19"/>
      <c r="D611" s="19"/>
      <c r="E611" s="19"/>
      <c r="F611" s="19"/>
      <c r="G611" s="19"/>
      <c r="H611" s="19"/>
    </row>
    <row r="612" spans="1:8" s="3" customFormat="1" ht="12" customHeight="1" x14ac:dyDescent="0.3">
      <c r="A612" s="3">
        <v>1377</v>
      </c>
      <c r="B612" s="20" t="s">
        <v>50</v>
      </c>
      <c r="C612" s="13"/>
      <c r="D612" s="14" t="s">
        <v>121</v>
      </c>
      <c r="E612" s="21" t="s">
        <v>310</v>
      </c>
      <c r="F612" s="22">
        <v>4500</v>
      </c>
      <c r="G612" s="23" t="s">
        <v>23</v>
      </c>
      <c r="H612" s="17" t="e">
        <f>IF(E612 = CHAR(37), F612*G612/100,F612*G612)</f>
        <v>#VALUE!</v>
      </c>
    </row>
    <row r="613" spans="1:8" s="4" customFormat="1" ht="20.100000000000001" customHeight="1" x14ac:dyDescent="0.3">
      <c r="B613" s="26" t="s">
        <v>41</v>
      </c>
      <c r="C613" s="27"/>
      <c r="D613" s="28"/>
      <c r="E613" s="29"/>
      <c r="F613" s="30"/>
      <c r="G613" s="30"/>
      <c r="H613" s="31" t="e">
        <f>SUM(H571:H612)</f>
        <v>#VALUE!</v>
      </c>
    </row>
    <row r="614" spans="1:8" s="2" customFormat="1" ht="12" customHeight="1" x14ac:dyDescent="0.3">
      <c r="D614" s="32" t="s">
        <v>311</v>
      </c>
    </row>
    <row r="615" spans="1:8" s="1" customFormat="1" ht="13.8" x14ac:dyDescent="0.3">
      <c r="B615" s="6" t="s">
        <v>1</v>
      </c>
    </row>
    <row r="616" spans="1:8" s="1" customFormat="1" ht="13.8" x14ac:dyDescent="0.3">
      <c r="B616" s="7" t="s">
        <v>3</v>
      </c>
    </row>
    <row r="617" spans="1:8" s="1" customFormat="1" ht="13.8" x14ac:dyDescent="0.3">
      <c r="B617" s="7" t="s">
        <v>4</v>
      </c>
    </row>
    <row r="618" spans="1:8" s="1" customFormat="1" ht="13.8" x14ac:dyDescent="0.3">
      <c r="B618" s="8" t="s">
        <v>5</v>
      </c>
    </row>
    <row r="619" spans="1:8" s="1" customFormat="1" ht="13.8" x14ac:dyDescent="0.3">
      <c r="B619" s="8" t="s">
        <v>109</v>
      </c>
    </row>
    <row r="620" spans="1:8" s="2" customFormat="1" ht="12" x14ac:dyDescent="0.3">
      <c r="H620" s="9" t="s">
        <v>249</v>
      </c>
    </row>
    <row r="621" spans="1:8" s="3" customFormat="1" ht="27.45" customHeight="1" x14ac:dyDescent="0.3">
      <c r="B621" s="10" t="s">
        <v>8</v>
      </c>
      <c r="C621" s="10" t="s">
        <v>9</v>
      </c>
      <c r="D621" s="10" t="s">
        <v>10</v>
      </c>
      <c r="E621" s="10" t="s">
        <v>11</v>
      </c>
      <c r="F621" s="10" t="s">
        <v>12</v>
      </c>
      <c r="G621" s="10" t="s">
        <v>13</v>
      </c>
      <c r="H621" s="11" t="s">
        <v>14</v>
      </c>
    </row>
    <row r="622" spans="1:8" s="4" customFormat="1" ht="20.100000000000001" customHeight="1" x14ac:dyDescent="0.3">
      <c r="B622" s="26" t="s">
        <v>43</v>
      </c>
      <c r="C622" s="27"/>
      <c r="D622" s="28"/>
      <c r="E622" s="29"/>
      <c r="F622" s="30"/>
      <c r="G622" s="30"/>
      <c r="H622" s="31" t="e">
        <f>H613</f>
        <v>#VALUE!</v>
      </c>
    </row>
    <row r="623" spans="1:8" s="3" customFormat="1" ht="48" customHeight="1" x14ac:dyDescent="0.3">
      <c r="A623" s="3">
        <v>1378</v>
      </c>
      <c r="B623" s="20" t="s">
        <v>312</v>
      </c>
      <c r="C623" s="13"/>
      <c r="D623" s="14" t="s">
        <v>313</v>
      </c>
      <c r="E623" s="21"/>
      <c r="F623" s="22"/>
      <c r="G623" s="17"/>
      <c r="H623" s="17"/>
    </row>
    <row r="624" spans="1:8" s="3" customFormat="1" ht="12" customHeight="1" x14ac:dyDescent="0.3">
      <c r="B624" s="18"/>
      <c r="C624" s="19"/>
      <c r="D624" s="19"/>
      <c r="E624" s="19"/>
      <c r="F624" s="19"/>
      <c r="G624" s="19"/>
      <c r="H624" s="19"/>
    </row>
    <row r="625" spans="1:8" s="3" customFormat="1" ht="12" customHeight="1" x14ac:dyDescent="0.3">
      <c r="A625" s="3">
        <v>1379</v>
      </c>
      <c r="B625" s="20" t="s">
        <v>48</v>
      </c>
      <c r="C625" s="13"/>
      <c r="D625" s="14" t="s">
        <v>119</v>
      </c>
      <c r="E625" s="21" t="s">
        <v>310</v>
      </c>
      <c r="F625" s="22">
        <v>900</v>
      </c>
      <c r="G625" s="23" t="s">
        <v>23</v>
      </c>
      <c r="H625" s="17" t="e">
        <f>IF(E625 = CHAR(37), F625*G625/100,F625*G625)</f>
        <v>#VALUE!</v>
      </c>
    </row>
    <row r="626" spans="1:8" s="3" customFormat="1" ht="12" customHeight="1" x14ac:dyDescent="0.3">
      <c r="B626" s="18"/>
      <c r="C626" s="19"/>
      <c r="D626" s="19"/>
      <c r="E626" s="19"/>
      <c r="F626" s="19"/>
      <c r="G626" s="19"/>
      <c r="H626" s="19"/>
    </row>
    <row r="627" spans="1:8" s="3" customFormat="1" ht="12" customHeight="1" x14ac:dyDescent="0.3">
      <c r="A627" s="3">
        <v>1380</v>
      </c>
      <c r="B627" s="20" t="s">
        <v>50</v>
      </c>
      <c r="C627" s="13"/>
      <c r="D627" s="14" t="s">
        <v>121</v>
      </c>
      <c r="E627" s="21" t="s">
        <v>310</v>
      </c>
      <c r="F627" s="22">
        <v>900</v>
      </c>
      <c r="G627" s="23" t="s">
        <v>23</v>
      </c>
      <c r="H627" s="17" t="e">
        <f>IF(E627 = CHAR(37), F627*G627/100,F627*G627)</f>
        <v>#VALUE!</v>
      </c>
    </row>
    <row r="628" spans="1:8" s="3" customFormat="1" ht="12" customHeight="1" x14ac:dyDescent="0.3">
      <c r="B628" s="18"/>
      <c r="C628" s="19"/>
      <c r="D628" s="19"/>
      <c r="E628" s="19"/>
      <c r="F628" s="19"/>
      <c r="G628" s="19"/>
      <c r="H628" s="19"/>
    </row>
    <row r="629" spans="1:8" s="3" customFormat="1" ht="12" customHeight="1" x14ac:dyDescent="0.3">
      <c r="A629" s="3">
        <v>1381</v>
      </c>
      <c r="B629" s="20" t="s">
        <v>314</v>
      </c>
      <c r="C629" s="13"/>
      <c r="D629" s="14" t="s">
        <v>315</v>
      </c>
      <c r="E629" s="21"/>
      <c r="F629" s="22"/>
      <c r="G629" s="17"/>
      <c r="H629" s="17"/>
    </row>
    <row r="630" spans="1:8" s="3" customFormat="1" ht="12" customHeight="1" x14ac:dyDescent="0.3">
      <c r="B630" s="18"/>
      <c r="C630" s="19"/>
      <c r="D630" s="19"/>
      <c r="E630" s="19"/>
      <c r="F630" s="19"/>
      <c r="G630" s="19"/>
      <c r="H630" s="19"/>
    </row>
    <row r="631" spans="1:8" s="3" customFormat="1" ht="36" customHeight="1" x14ac:dyDescent="0.3">
      <c r="A631" s="3">
        <v>1382</v>
      </c>
      <c r="B631" s="20" t="s">
        <v>316</v>
      </c>
      <c r="C631" s="13"/>
      <c r="D631" s="14" t="s">
        <v>317</v>
      </c>
      <c r="E631" s="21"/>
      <c r="F631" s="22"/>
      <c r="G631" s="17"/>
      <c r="H631" s="17"/>
    </row>
    <row r="632" spans="1:8" s="3" customFormat="1" ht="12" customHeight="1" x14ac:dyDescent="0.3">
      <c r="B632" s="18"/>
      <c r="C632" s="19"/>
      <c r="D632" s="19"/>
      <c r="E632" s="19"/>
      <c r="F632" s="19"/>
      <c r="G632" s="19"/>
      <c r="H632" s="19"/>
    </row>
    <row r="633" spans="1:8" s="3" customFormat="1" ht="12" customHeight="1" x14ac:dyDescent="0.3">
      <c r="A633" s="3">
        <v>1383</v>
      </c>
      <c r="B633" s="20" t="s">
        <v>48</v>
      </c>
      <c r="C633" s="13"/>
      <c r="D633" s="14" t="s">
        <v>119</v>
      </c>
      <c r="E633" s="21" t="s">
        <v>265</v>
      </c>
      <c r="F633" s="22">
        <v>200</v>
      </c>
      <c r="G633" s="23" t="s">
        <v>23</v>
      </c>
      <c r="H633" s="17" t="e">
        <f>IF(E633 = CHAR(37), F633*G633/100,F633*G633)</f>
        <v>#VALUE!</v>
      </c>
    </row>
    <row r="634" spans="1:8" s="3" customFormat="1" ht="12" customHeight="1" x14ac:dyDescent="0.3">
      <c r="B634" s="18"/>
      <c r="C634" s="19"/>
      <c r="D634" s="19"/>
      <c r="E634" s="19"/>
      <c r="F634" s="19"/>
      <c r="G634" s="19"/>
      <c r="H634" s="19"/>
    </row>
    <row r="635" spans="1:8" s="3" customFormat="1" ht="12" customHeight="1" x14ac:dyDescent="0.3">
      <c r="A635" s="3">
        <v>1384</v>
      </c>
      <c r="B635" s="20" t="s">
        <v>50</v>
      </c>
      <c r="C635" s="13"/>
      <c r="D635" s="14" t="s">
        <v>121</v>
      </c>
      <c r="E635" s="21" t="s">
        <v>265</v>
      </c>
      <c r="F635" s="22">
        <v>200</v>
      </c>
      <c r="G635" s="23" t="s">
        <v>23</v>
      </c>
      <c r="H635" s="17" t="e">
        <f>IF(E635 = CHAR(37), F635*G635/100,F635*G635)</f>
        <v>#VALUE!</v>
      </c>
    </row>
    <row r="636" spans="1:8" s="3" customFormat="1" ht="12" customHeight="1" x14ac:dyDescent="0.3">
      <c r="B636" s="18"/>
      <c r="C636" s="19"/>
      <c r="D636" s="19"/>
      <c r="E636" s="19"/>
      <c r="F636" s="19"/>
      <c r="G636" s="19"/>
      <c r="H636" s="19"/>
    </row>
    <row r="637" spans="1:8" s="3" customFormat="1" ht="12" customHeight="1" x14ac:dyDescent="0.3">
      <c r="A637" s="3">
        <v>1385</v>
      </c>
      <c r="B637" s="20" t="s">
        <v>318</v>
      </c>
      <c r="C637" s="13"/>
      <c r="D637" s="14" t="s">
        <v>319</v>
      </c>
      <c r="E637" s="21"/>
      <c r="F637" s="22"/>
      <c r="G637" s="17"/>
      <c r="H637" s="17"/>
    </row>
    <row r="638" spans="1:8" s="3" customFormat="1" ht="12" customHeight="1" x14ac:dyDescent="0.3">
      <c r="B638" s="18"/>
      <c r="C638" s="19"/>
      <c r="D638" s="19"/>
      <c r="E638" s="19"/>
      <c r="F638" s="19"/>
      <c r="G638" s="19"/>
      <c r="H638" s="19"/>
    </row>
    <row r="639" spans="1:8" s="3" customFormat="1" ht="12" customHeight="1" x14ac:dyDescent="0.3">
      <c r="A639" s="3">
        <v>1386</v>
      </c>
      <c r="B639" s="20" t="s">
        <v>320</v>
      </c>
      <c r="C639" s="13"/>
      <c r="D639" s="14" t="s">
        <v>321</v>
      </c>
      <c r="E639" s="21"/>
      <c r="F639" s="22"/>
      <c r="G639" s="17"/>
      <c r="H639" s="17"/>
    </row>
    <row r="640" spans="1:8" s="3" customFormat="1" ht="12" customHeight="1" x14ac:dyDescent="0.3">
      <c r="B640" s="18"/>
      <c r="C640" s="19"/>
      <c r="D640" s="19"/>
      <c r="E640" s="19"/>
      <c r="F640" s="19"/>
      <c r="G640" s="19"/>
      <c r="H640" s="19"/>
    </row>
    <row r="641" spans="1:8" s="3" customFormat="1" ht="12" customHeight="1" x14ac:dyDescent="0.3">
      <c r="A641" s="3">
        <v>1387</v>
      </c>
      <c r="B641" s="20" t="s">
        <v>48</v>
      </c>
      <c r="C641" s="13"/>
      <c r="D641" s="14" t="s">
        <v>119</v>
      </c>
      <c r="E641" s="21" t="s">
        <v>310</v>
      </c>
      <c r="F641" s="22">
        <v>4500</v>
      </c>
      <c r="G641" s="23" t="s">
        <v>23</v>
      </c>
      <c r="H641" s="17" t="e">
        <f>IF(E641 = CHAR(37), F641*G641/100,F641*G641)</f>
        <v>#VALUE!</v>
      </c>
    </row>
    <row r="642" spans="1:8" s="3" customFormat="1" ht="12" customHeight="1" x14ac:dyDescent="0.3">
      <c r="B642" s="18"/>
      <c r="C642" s="19"/>
      <c r="D642" s="19"/>
      <c r="E642" s="19"/>
      <c r="F642" s="19"/>
      <c r="G642" s="19"/>
      <c r="H642" s="19"/>
    </row>
    <row r="643" spans="1:8" s="3" customFormat="1" ht="12" customHeight="1" x14ac:dyDescent="0.3">
      <c r="A643" s="3">
        <v>1388</v>
      </c>
      <c r="B643" s="20" t="s">
        <v>50</v>
      </c>
      <c r="C643" s="13"/>
      <c r="D643" s="14" t="s">
        <v>121</v>
      </c>
      <c r="E643" s="21" t="s">
        <v>310</v>
      </c>
      <c r="F643" s="22">
        <v>4500</v>
      </c>
      <c r="G643" s="23" t="s">
        <v>23</v>
      </c>
      <c r="H643" s="17" t="e">
        <f>IF(E643 = CHAR(37), F643*G643/100,F643*G643)</f>
        <v>#VALUE!</v>
      </c>
    </row>
    <row r="644" spans="1:8" s="3" customFormat="1" ht="12" customHeight="1" x14ac:dyDescent="0.3">
      <c r="B644" s="18"/>
      <c r="C644" s="19"/>
      <c r="D644" s="19"/>
      <c r="E644" s="19"/>
      <c r="F644" s="19"/>
      <c r="G644" s="19"/>
      <c r="H644" s="19"/>
    </row>
    <row r="645" spans="1:8" s="3" customFormat="1" ht="12" customHeight="1" x14ac:dyDescent="0.3">
      <c r="A645" s="3">
        <v>1389</v>
      </c>
      <c r="B645" s="20" t="s">
        <v>322</v>
      </c>
      <c r="C645" s="13"/>
      <c r="D645" s="14" t="s">
        <v>323</v>
      </c>
      <c r="E645" s="21"/>
      <c r="F645" s="22"/>
      <c r="G645" s="17"/>
      <c r="H645" s="17"/>
    </row>
    <row r="646" spans="1:8" s="3" customFormat="1" ht="12" customHeight="1" x14ac:dyDescent="0.3">
      <c r="B646" s="18"/>
      <c r="C646" s="19"/>
      <c r="D646" s="19"/>
      <c r="E646" s="19"/>
      <c r="F646" s="19"/>
      <c r="G646" s="19"/>
      <c r="H646" s="19"/>
    </row>
    <row r="647" spans="1:8" s="3" customFormat="1" ht="24" customHeight="1" x14ac:dyDescent="0.3">
      <c r="A647" s="3">
        <v>1390</v>
      </c>
      <c r="B647" s="20" t="s">
        <v>324</v>
      </c>
      <c r="C647" s="13"/>
      <c r="D647" s="14" t="s">
        <v>325</v>
      </c>
      <c r="E647" s="21"/>
      <c r="F647" s="22"/>
      <c r="G647" s="17"/>
      <c r="H647" s="17"/>
    </row>
    <row r="648" spans="1:8" s="3" customFormat="1" ht="12" customHeight="1" x14ac:dyDescent="0.3">
      <c r="B648" s="18"/>
      <c r="C648" s="19"/>
      <c r="D648" s="19"/>
      <c r="E648" s="19"/>
      <c r="F648" s="19"/>
      <c r="G648" s="19"/>
      <c r="H648" s="19"/>
    </row>
    <row r="649" spans="1:8" s="3" customFormat="1" ht="12" customHeight="1" x14ac:dyDescent="0.3">
      <c r="A649" s="3">
        <v>1391</v>
      </c>
      <c r="B649" s="20" t="s">
        <v>48</v>
      </c>
      <c r="C649" s="13"/>
      <c r="D649" s="14" t="s">
        <v>119</v>
      </c>
      <c r="E649" s="21" t="s">
        <v>310</v>
      </c>
      <c r="F649" s="22">
        <v>4500</v>
      </c>
      <c r="G649" s="23" t="s">
        <v>23</v>
      </c>
      <c r="H649" s="17" t="e">
        <f>IF(E649 = CHAR(37), F649*G649/100,F649*G649)</f>
        <v>#VALUE!</v>
      </c>
    </row>
    <row r="650" spans="1:8" s="3" customFormat="1" ht="12" customHeight="1" x14ac:dyDescent="0.3">
      <c r="B650" s="18"/>
      <c r="C650" s="19"/>
      <c r="D650" s="19"/>
      <c r="E650" s="19"/>
      <c r="F650" s="19"/>
      <c r="G650" s="19"/>
      <c r="H650" s="19"/>
    </row>
    <row r="651" spans="1:8" s="3" customFormat="1" ht="12" customHeight="1" x14ac:dyDescent="0.3">
      <c r="A651" s="3">
        <v>1392</v>
      </c>
      <c r="B651" s="20" t="s">
        <v>50</v>
      </c>
      <c r="C651" s="13"/>
      <c r="D651" s="14" t="s">
        <v>121</v>
      </c>
      <c r="E651" s="21" t="s">
        <v>310</v>
      </c>
      <c r="F651" s="22">
        <v>4500</v>
      </c>
      <c r="G651" s="23" t="s">
        <v>23</v>
      </c>
      <c r="H651" s="17" t="e">
        <f>IF(E651 = CHAR(37), F651*G651/100,F651*G651)</f>
        <v>#VALUE!</v>
      </c>
    </row>
    <row r="652" spans="1:8" s="3" customFormat="1" ht="12" customHeight="1" x14ac:dyDescent="0.3">
      <c r="B652" s="18"/>
      <c r="C652" s="19"/>
      <c r="D652" s="19"/>
      <c r="E652" s="19"/>
      <c r="F652" s="19"/>
      <c r="G652" s="19"/>
      <c r="H652" s="19"/>
    </row>
    <row r="653" spans="1:8" s="3" customFormat="1" ht="12" customHeight="1" x14ac:dyDescent="0.3">
      <c r="A653" s="3">
        <v>453</v>
      </c>
      <c r="B653" s="20" t="s">
        <v>304</v>
      </c>
      <c r="C653" s="13"/>
      <c r="D653" s="14" t="s">
        <v>240</v>
      </c>
      <c r="E653" s="21"/>
      <c r="F653" s="22"/>
      <c r="G653" s="17"/>
      <c r="H653" s="17"/>
    </row>
    <row r="654" spans="1:8" s="3" customFormat="1" ht="12" customHeight="1" x14ac:dyDescent="0.3">
      <c r="B654" s="18"/>
      <c r="C654" s="19"/>
      <c r="D654" s="19"/>
      <c r="E654" s="19"/>
      <c r="F654" s="19"/>
      <c r="G654" s="19"/>
      <c r="H654" s="19"/>
    </row>
    <row r="655" spans="1:8" s="3" customFormat="1" ht="24" customHeight="1" x14ac:dyDescent="0.3">
      <c r="A655" s="3">
        <v>461</v>
      </c>
      <c r="B655" s="20" t="s">
        <v>308</v>
      </c>
      <c r="C655" s="13"/>
      <c r="D655" s="14" t="s">
        <v>326</v>
      </c>
      <c r="E655" s="21"/>
      <c r="F655" s="22"/>
      <c r="G655" s="17"/>
      <c r="H655" s="17"/>
    </row>
    <row r="656" spans="1:8" s="3" customFormat="1" ht="12" customHeight="1" x14ac:dyDescent="0.3">
      <c r="B656" s="18"/>
      <c r="C656" s="19"/>
      <c r="D656" s="19"/>
      <c r="E656" s="19"/>
      <c r="F656" s="19"/>
      <c r="G656" s="19"/>
      <c r="H656" s="19"/>
    </row>
    <row r="657" spans="1:8" s="3" customFormat="1" ht="12" customHeight="1" x14ac:dyDescent="0.3">
      <c r="A657" s="3">
        <v>462</v>
      </c>
      <c r="B657" s="20" t="s">
        <v>48</v>
      </c>
      <c r="C657" s="13"/>
      <c r="D657" s="14" t="s">
        <v>119</v>
      </c>
      <c r="E657" s="21" t="s">
        <v>179</v>
      </c>
      <c r="F657" s="22">
        <v>200</v>
      </c>
      <c r="G657" s="23" t="s">
        <v>23</v>
      </c>
      <c r="H657" s="17" t="e">
        <f>IF(E657 = CHAR(37), F657*G657/100,F657*G657)</f>
        <v>#VALUE!</v>
      </c>
    </row>
    <row r="658" spans="1:8" s="3" customFormat="1" ht="12" customHeight="1" x14ac:dyDescent="0.3">
      <c r="B658" s="18"/>
      <c r="C658" s="19"/>
      <c r="D658" s="19"/>
      <c r="E658" s="19"/>
      <c r="F658" s="19"/>
      <c r="G658" s="19"/>
      <c r="H658" s="19"/>
    </row>
    <row r="659" spans="1:8" s="3" customFormat="1" ht="12" customHeight="1" x14ac:dyDescent="0.3">
      <c r="A659" s="3">
        <v>463</v>
      </c>
      <c r="B659" s="20" t="s">
        <v>50</v>
      </c>
      <c r="C659" s="13"/>
      <c r="D659" s="14" t="s">
        <v>121</v>
      </c>
      <c r="E659" s="21" t="s">
        <v>179</v>
      </c>
      <c r="F659" s="22">
        <v>200</v>
      </c>
      <c r="G659" s="23" t="s">
        <v>23</v>
      </c>
      <c r="H659" s="17" t="e">
        <f>IF(E659 = CHAR(37), F659*G659/100,F659*G659)</f>
        <v>#VALUE!</v>
      </c>
    </row>
    <row r="660" spans="1:8" s="3" customFormat="1" ht="12" customHeight="1" x14ac:dyDescent="0.3">
      <c r="B660" s="18"/>
      <c r="C660" s="19"/>
      <c r="D660" s="19"/>
      <c r="E660" s="19"/>
      <c r="F660" s="19"/>
      <c r="G660" s="19"/>
      <c r="H660" s="19"/>
    </row>
    <row r="661" spans="1:8" s="3" customFormat="1" ht="12" customHeight="1" x14ac:dyDescent="0.3">
      <c r="B661" s="24"/>
      <c r="C661" s="25"/>
      <c r="D661" s="25"/>
      <c r="E661" s="25"/>
      <c r="F661" s="25"/>
      <c r="G661" s="25"/>
      <c r="H661" s="25"/>
    </row>
    <row r="662" spans="1:8" s="3" customFormat="1" ht="12" customHeight="1" x14ac:dyDescent="0.3">
      <c r="B662" s="18"/>
      <c r="C662" s="19"/>
      <c r="D662" s="19"/>
      <c r="E662" s="19"/>
      <c r="F662" s="19"/>
      <c r="G662" s="19"/>
      <c r="H662" s="19"/>
    </row>
    <row r="663" spans="1:8" s="3" customFormat="1" ht="12" customHeight="1" x14ac:dyDescent="0.3">
      <c r="B663" s="24"/>
      <c r="C663" s="25"/>
      <c r="D663" s="25"/>
      <c r="E663" s="25"/>
      <c r="F663" s="25"/>
      <c r="G663" s="25"/>
      <c r="H663" s="25"/>
    </row>
    <row r="664" spans="1:8" s="3" customFormat="1" ht="12" customHeight="1" x14ac:dyDescent="0.3">
      <c r="B664" s="18"/>
      <c r="C664" s="19"/>
      <c r="D664" s="19"/>
      <c r="E664" s="19"/>
      <c r="F664" s="19"/>
      <c r="G664" s="19"/>
      <c r="H664" s="19"/>
    </row>
    <row r="665" spans="1:8" s="3" customFormat="1" ht="12" customHeight="1" x14ac:dyDescent="0.3">
      <c r="B665" s="24"/>
      <c r="C665" s="25"/>
      <c r="D665" s="25"/>
      <c r="E665" s="25"/>
      <c r="F665" s="25"/>
      <c r="G665" s="25"/>
      <c r="H665" s="25"/>
    </row>
    <row r="666" spans="1:8" s="3" customFormat="1" ht="12" customHeight="1" x14ac:dyDescent="0.3">
      <c r="B666" s="18"/>
      <c r="C666" s="19"/>
      <c r="D666" s="19"/>
      <c r="E666" s="19"/>
      <c r="F666" s="19"/>
      <c r="G666" s="19"/>
      <c r="H666" s="19"/>
    </row>
    <row r="667" spans="1:8" s="3" customFormat="1" ht="12" customHeight="1" x14ac:dyDescent="0.3">
      <c r="B667" s="24"/>
      <c r="C667" s="25"/>
      <c r="D667" s="25"/>
      <c r="E667" s="25"/>
      <c r="F667" s="25"/>
      <c r="G667" s="25"/>
      <c r="H667" s="25"/>
    </row>
    <row r="668" spans="1:8" s="3" customFormat="1" ht="12" customHeight="1" x14ac:dyDescent="0.3">
      <c r="B668" s="18"/>
      <c r="C668" s="19"/>
      <c r="D668" s="19"/>
      <c r="E668" s="19"/>
      <c r="F668" s="19"/>
      <c r="G668" s="19"/>
      <c r="H668" s="19"/>
    </row>
    <row r="669" spans="1:8" s="3" customFormat="1" ht="12" customHeight="1" x14ac:dyDescent="0.3">
      <c r="B669" s="24"/>
      <c r="C669" s="25"/>
      <c r="D669" s="25"/>
      <c r="E669" s="25"/>
      <c r="F669" s="25"/>
      <c r="G669" s="25"/>
      <c r="H669" s="25"/>
    </row>
    <row r="670" spans="1:8" s="3" customFormat="1" ht="12" customHeight="1" x14ac:dyDescent="0.3">
      <c r="B670" s="18"/>
      <c r="C670" s="19"/>
      <c r="D670" s="19"/>
      <c r="E670" s="19"/>
      <c r="F670" s="19"/>
      <c r="G670" s="19"/>
      <c r="H670" s="19"/>
    </row>
    <row r="671" spans="1:8" s="3" customFormat="1" ht="12" customHeight="1" x14ac:dyDescent="0.3">
      <c r="B671" s="24"/>
      <c r="C671" s="25"/>
      <c r="D671" s="25"/>
      <c r="E671" s="25"/>
      <c r="F671" s="25"/>
      <c r="G671" s="25"/>
      <c r="H671" s="25"/>
    </row>
    <row r="672" spans="1:8" s="3" customFormat="1" ht="12" customHeight="1" x14ac:dyDescent="0.3">
      <c r="B672" s="18"/>
      <c r="C672" s="19"/>
      <c r="D672" s="19"/>
      <c r="E672" s="19"/>
      <c r="F672" s="19"/>
      <c r="G672" s="19"/>
      <c r="H672" s="19"/>
    </row>
    <row r="673" spans="1:8" s="3" customFormat="1" ht="12" customHeight="1" x14ac:dyDescent="0.3">
      <c r="B673" s="24"/>
      <c r="C673" s="25"/>
      <c r="D673" s="25"/>
      <c r="E673" s="25"/>
      <c r="F673" s="25"/>
      <c r="G673" s="25"/>
      <c r="H673" s="25"/>
    </row>
    <row r="674" spans="1:8" s="3" customFormat="1" ht="12" customHeight="1" x14ac:dyDescent="0.3">
      <c r="B674" s="18"/>
      <c r="C674" s="19"/>
      <c r="D674" s="19"/>
      <c r="E674" s="19"/>
      <c r="F674" s="19"/>
      <c r="G674" s="19"/>
      <c r="H674" s="19"/>
    </row>
    <row r="675" spans="1:8" s="3" customFormat="1" ht="12" customHeight="1" x14ac:dyDescent="0.3">
      <c r="B675" s="24"/>
      <c r="C675" s="25"/>
      <c r="D675" s="25"/>
      <c r="E675" s="25"/>
      <c r="F675" s="25"/>
      <c r="G675" s="25"/>
      <c r="H675" s="25"/>
    </row>
    <row r="676" spans="1:8" s="3" customFormat="1" ht="12" customHeight="1" x14ac:dyDescent="0.3">
      <c r="B676" s="18"/>
      <c r="C676" s="19"/>
      <c r="D676" s="19"/>
      <c r="E676" s="19"/>
      <c r="F676" s="19"/>
      <c r="G676" s="19"/>
      <c r="H676" s="19"/>
    </row>
    <row r="677" spans="1:8" s="3" customFormat="1" ht="12" customHeight="1" x14ac:dyDescent="0.3">
      <c r="B677" s="24"/>
      <c r="C677" s="25"/>
      <c r="D677" s="25"/>
      <c r="E677" s="25"/>
      <c r="F677" s="25"/>
      <c r="G677" s="25"/>
      <c r="H677" s="25"/>
    </row>
    <row r="678" spans="1:8" s="4" customFormat="1" ht="20.100000000000001" customHeight="1" x14ac:dyDescent="0.3">
      <c r="B678" s="26" t="s">
        <v>83</v>
      </c>
      <c r="C678" s="27"/>
      <c r="D678" s="28"/>
      <c r="E678" s="29"/>
      <c r="F678" s="30"/>
      <c r="G678" s="30"/>
      <c r="H678" s="31" t="e">
        <f>SUM(H622:H677)</f>
        <v>#VALUE!</v>
      </c>
    </row>
    <row r="679" spans="1:8" s="2" customFormat="1" ht="12" customHeight="1" x14ac:dyDescent="0.3">
      <c r="D679" s="32" t="s">
        <v>327</v>
      </c>
    </row>
    <row r="680" spans="1:8" s="1" customFormat="1" ht="13.8" x14ac:dyDescent="0.3">
      <c r="B680" s="6" t="s">
        <v>1</v>
      </c>
    </row>
    <row r="681" spans="1:8" s="1" customFormat="1" ht="13.8" x14ac:dyDescent="0.3">
      <c r="B681" s="7" t="s">
        <v>3</v>
      </c>
    </row>
    <row r="682" spans="1:8" s="1" customFormat="1" ht="13.8" x14ac:dyDescent="0.3">
      <c r="B682" s="7" t="s">
        <v>4</v>
      </c>
    </row>
    <row r="683" spans="1:8" s="1" customFormat="1" ht="13.8" x14ac:dyDescent="0.3">
      <c r="B683" s="8" t="s">
        <v>5</v>
      </c>
    </row>
    <row r="684" spans="1:8" s="1" customFormat="1" ht="13.8" x14ac:dyDescent="0.3">
      <c r="B684" s="8" t="s">
        <v>109</v>
      </c>
    </row>
    <row r="685" spans="1:8" s="2" customFormat="1" ht="12" x14ac:dyDescent="0.3">
      <c r="H685" s="9" t="s">
        <v>328</v>
      </c>
    </row>
    <row r="686" spans="1:8" s="3" customFormat="1" ht="27.45" customHeight="1" x14ac:dyDescent="0.3">
      <c r="B686" s="10" t="s">
        <v>8</v>
      </c>
      <c r="C686" s="10" t="s">
        <v>9</v>
      </c>
      <c r="D686" s="10" t="s">
        <v>10</v>
      </c>
      <c r="E686" s="10" t="s">
        <v>11</v>
      </c>
      <c r="F686" s="10" t="s">
        <v>12</v>
      </c>
      <c r="G686" s="10" t="s">
        <v>13</v>
      </c>
      <c r="H686" s="11" t="s">
        <v>14</v>
      </c>
    </row>
    <row r="687" spans="1:8" s="3" customFormat="1" ht="12" customHeight="1" x14ac:dyDescent="0.3">
      <c r="A687" s="3">
        <v>475</v>
      </c>
      <c r="B687" s="20"/>
      <c r="C687" s="13"/>
      <c r="D687" s="14" t="s">
        <v>329</v>
      </c>
      <c r="E687" s="21"/>
      <c r="F687" s="22"/>
      <c r="G687" s="17"/>
      <c r="H687" s="17"/>
    </row>
    <row r="688" spans="1:8" s="3" customFormat="1" ht="12" customHeight="1" x14ac:dyDescent="0.3">
      <c r="B688" s="18"/>
      <c r="C688" s="19"/>
      <c r="D688" s="19"/>
      <c r="E688" s="19"/>
      <c r="F688" s="19"/>
      <c r="G688" s="19"/>
      <c r="H688" s="19"/>
    </row>
    <row r="689" spans="1:8" s="3" customFormat="1" ht="60" customHeight="1" x14ac:dyDescent="0.3">
      <c r="A689" s="3">
        <v>487</v>
      </c>
      <c r="B689" s="20"/>
      <c r="C689" s="13"/>
      <c r="D689" s="14" t="s">
        <v>127</v>
      </c>
      <c r="E689" s="21"/>
      <c r="F689" s="22"/>
      <c r="G689" s="17"/>
      <c r="H689" s="17"/>
    </row>
    <row r="690" spans="1:8" s="3" customFormat="1" ht="12" customHeight="1" x14ac:dyDescent="0.3">
      <c r="B690" s="18"/>
      <c r="C690" s="19"/>
      <c r="D690" s="19"/>
      <c r="E690" s="19"/>
      <c r="F690" s="19"/>
      <c r="G690" s="19"/>
      <c r="H690" s="19"/>
    </row>
    <row r="691" spans="1:8" s="3" customFormat="1" ht="12" customHeight="1" x14ac:dyDescent="0.3">
      <c r="A691" s="3">
        <v>488</v>
      </c>
      <c r="B691" s="20"/>
      <c r="C691" s="13"/>
      <c r="D691" s="14" t="s">
        <v>128</v>
      </c>
      <c r="E691" s="21"/>
      <c r="F691" s="22"/>
      <c r="G691" s="17"/>
      <c r="H691" s="17"/>
    </row>
    <row r="692" spans="1:8" s="3" customFormat="1" ht="12" customHeight="1" x14ac:dyDescent="0.3">
      <c r="B692" s="18"/>
      <c r="C692" s="19"/>
      <c r="D692" s="19"/>
      <c r="E692" s="19"/>
      <c r="F692" s="19"/>
      <c r="G692" s="19"/>
      <c r="H692" s="19"/>
    </row>
    <row r="693" spans="1:8" s="3" customFormat="1" ht="12" customHeight="1" x14ac:dyDescent="0.3">
      <c r="A693" s="3">
        <v>476</v>
      </c>
      <c r="B693" s="20" t="s">
        <v>330</v>
      </c>
      <c r="C693" s="13"/>
      <c r="D693" s="14" t="s">
        <v>331</v>
      </c>
      <c r="E693" s="21"/>
      <c r="F693" s="22"/>
      <c r="G693" s="17"/>
      <c r="H693" s="17"/>
    </row>
    <row r="694" spans="1:8" s="3" customFormat="1" ht="12" customHeight="1" x14ac:dyDescent="0.3">
      <c r="B694" s="18"/>
      <c r="C694" s="19"/>
      <c r="D694" s="19"/>
      <c r="E694" s="19"/>
      <c r="F694" s="19"/>
      <c r="G694" s="19"/>
      <c r="H694" s="19"/>
    </row>
    <row r="695" spans="1:8" s="3" customFormat="1" ht="108" customHeight="1" x14ac:dyDescent="0.3">
      <c r="A695" s="3">
        <v>477</v>
      </c>
      <c r="B695" s="20"/>
      <c r="C695" s="13"/>
      <c r="D695" s="13" t="s">
        <v>332</v>
      </c>
      <c r="E695" s="21"/>
      <c r="F695" s="22"/>
      <c r="G695" s="17"/>
      <c r="H695" s="17"/>
    </row>
    <row r="696" spans="1:8" s="3" customFormat="1" ht="12" customHeight="1" x14ac:dyDescent="0.3">
      <c r="B696" s="18"/>
      <c r="C696" s="19"/>
      <c r="D696" s="19"/>
      <c r="E696" s="19"/>
      <c r="F696" s="19"/>
      <c r="G696" s="19"/>
      <c r="H696" s="19"/>
    </row>
    <row r="697" spans="1:8" s="3" customFormat="1" ht="48" customHeight="1" x14ac:dyDescent="0.3">
      <c r="A697" s="3">
        <v>478</v>
      </c>
      <c r="B697" s="20" t="s">
        <v>333</v>
      </c>
      <c r="C697" s="13"/>
      <c r="D697" s="14" t="s">
        <v>334</v>
      </c>
      <c r="E697" s="21"/>
      <c r="F697" s="22"/>
      <c r="G697" s="17"/>
      <c r="H697" s="17"/>
    </row>
    <row r="698" spans="1:8" s="3" customFormat="1" ht="12" customHeight="1" x14ac:dyDescent="0.3">
      <c r="B698" s="18"/>
      <c r="C698" s="19"/>
      <c r="D698" s="19"/>
      <c r="E698" s="19"/>
      <c r="F698" s="19"/>
      <c r="G698" s="19"/>
      <c r="H698" s="19"/>
    </row>
    <row r="699" spans="1:8" s="3" customFormat="1" ht="12" customHeight="1" x14ac:dyDescent="0.3">
      <c r="A699" s="3">
        <v>479</v>
      </c>
      <c r="B699" s="20" t="s">
        <v>48</v>
      </c>
      <c r="C699" s="13"/>
      <c r="D699" s="14" t="s">
        <v>119</v>
      </c>
      <c r="E699" s="21" t="s">
        <v>179</v>
      </c>
      <c r="F699" s="22">
        <v>4500</v>
      </c>
      <c r="G699" s="23" t="s">
        <v>23</v>
      </c>
      <c r="H699" s="17" t="e">
        <f>IF(E699 = CHAR(37), F699*G699/100,F699*G699)</f>
        <v>#VALUE!</v>
      </c>
    </row>
    <row r="700" spans="1:8" s="3" customFormat="1" ht="12" customHeight="1" x14ac:dyDescent="0.3">
      <c r="B700" s="18"/>
      <c r="C700" s="19"/>
      <c r="D700" s="19"/>
      <c r="E700" s="19"/>
      <c r="F700" s="19"/>
      <c r="G700" s="19"/>
      <c r="H700" s="19"/>
    </row>
    <row r="701" spans="1:8" s="3" customFormat="1" ht="12" customHeight="1" x14ac:dyDescent="0.3">
      <c r="A701" s="3">
        <v>480</v>
      </c>
      <c r="B701" s="20" t="s">
        <v>50</v>
      </c>
      <c r="C701" s="13"/>
      <c r="D701" s="14" t="s">
        <v>121</v>
      </c>
      <c r="E701" s="21" t="s">
        <v>179</v>
      </c>
      <c r="F701" s="22">
        <v>4500</v>
      </c>
      <c r="G701" s="23" t="s">
        <v>23</v>
      </c>
      <c r="H701" s="17" t="e">
        <f>IF(E701 = CHAR(37), F701*G701/100,F701*G701)</f>
        <v>#VALUE!</v>
      </c>
    </row>
    <row r="702" spans="1:8" s="3" customFormat="1" ht="12" customHeight="1" x14ac:dyDescent="0.3">
      <c r="B702" s="18"/>
      <c r="C702" s="19"/>
      <c r="D702" s="19"/>
      <c r="E702" s="19"/>
      <c r="F702" s="19"/>
      <c r="G702" s="19"/>
      <c r="H702" s="19"/>
    </row>
    <row r="703" spans="1:8" s="3" customFormat="1" ht="48" customHeight="1" x14ac:dyDescent="0.3">
      <c r="A703" s="3">
        <v>481</v>
      </c>
      <c r="B703" s="20" t="s">
        <v>335</v>
      </c>
      <c r="C703" s="13"/>
      <c r="D703" s="14" t="s">
        <v>336</v>
      </c>
      <c r="E703" s="21"/>
      <c r="F703" s="22"/>
      <c r="G703" s="17"/>
      <c r="H703" s="17"/>
    </row>
    <row r="704" spans="1:8" s="3" customFormat="1" ht="12" customHeight="1" x14ac:dyDescent="0.3">
      <c r="B704" s="18"/>
      <c r="C704" s="19"/>
      <c r="D704" s="19"/>
      <c r="E704" s="19"/>
      <c r="F704" s="19"/>
      <c r="G704" s="19"/>
      <c r="H704" s="19"/>
    </row>
    <row r="705" spans="1:8" s="3" customFormat="1" ht="12" customHeight="1" x14ac:dyDescent="0.3">
      <c r="A705" s="3">
        <v>482</v>
      </c>
      <c r="B705" s="20" t="s">
        <v>48</v>
      </c>
      <c r="C705" s="13"/>
      <c r="D705" s="14" t="s">
        <v>119</v>
      </c>
      <c r="E705" s="21" t="s">
        <v>179</v>
      </c>
      <c r="F705" s="22">
        <v>4500</v>
      </c>
      <c r="G705" s="23" t="s">
        <v>23</v>
      </c>
      <c r="H705" s="17" t="e">
        <f>IF(E705 = CHAR(37), F705*G705/100,F705*G705)</f>
        <v>#VALUE!</v>
      </c>
    </row>
    <row r="706" spans="1:8" s="3" customFormat="1" ht="12" customHeight="1" x14ac:dyDescent="0.3">
      <c r="B706" s="18"/>
      <c r="C706" s="19"/>
      <c r="D706" s="19"/>
      <c r="E706" s="19"/>
      <c r="F706" s="19"/>
      <c r="G706" s="19"/>
      <c r="H706" s="19"/>
    </row>
    <row r="707" spans="1:8" s="3" customFormat="1" ht="12" customHeight="1" x14ac:dyDescent="0.3">
      <c r="A707" s="3">
        <v>483</v>
      </c>
      <c r="B707" s="20" t="s">
        <v>50</v>
      </c>
      <c r="C707" s="13"/>
      <c r="D707" s="14" t="s">
        <v>121</v>
      </c>
      <c r="E707" s="21" t="s">
        <v>179</v>
      </c>
      <c r="F707" s="22">
        <v>4500</v>
      </c>
      <c r="G707" s="23" t="s">
        <v>23</v>
      </c>
      <c r="H707" s="17" t="e">
        <f>IF(E707 = CHAR(37), F707*G707/100,F707*G707)</f>
        <v>#VALUE!</v>
      </c>
    </row>
    <row r="708" spans="1:8" s="3" customFormat="1" ht="12" customHeight="1" x14ac:dyDescent="0.3">
      <c r="B708" s="18"/>
      <c r="C708" s="19"/>
      <c r="D708" s="19"/>
      <c r="E708" s="19"/>
      <c r="F708" s="19"/>
      <c r="G708" s="19"/>
      <c r="H708" s="19"/>
    </row>
    <row r="709" spans="1:8" s="3" customFormat="1" ht="12" customHeight="1" x14ac:dyDescent="0.3">
      <c r="A709" s="3">
        <v>484</v>
      </c>
      <c r="B709" s="20" t="s">
        <v>337</v>
      </c>
      <c r="C709" s="13"/>
      <c r="D709" s="14" t="s">
        <v>338</v>
      </c>
      <c r="E709" s="21"/>
      <c r="F709" s="22"/>
      <c r="G709" s="17"/>
      <c r="H709" s="17"/>
    </row>
    <row r="710" spans="1:8" s="3" customFormat="1" ht="12" customHeight="1" x14ac:dyDescent="0.3">
      <c r="B710" s="18"/>
      <c r="C710" s="19"/>
      <c r="D710" s="19"/>
      <c r="E710" s="19"/>
      <c r="F710" s="19"/>
      <c r="G710" s="19"/>
      <c r="H710" s="19"/>
    </row>
    <row r="711" spans="1:8" s="3" customFormat="1" ht="12" customHeight="1" x14ac:dyDescent="0.3">
      <c r="A711" s="3">
        <v>485</v>
      </c>
      <c r="B711" s="20" t="s">
        <v>48</v>
      </c>
      <c r="C711" s="13"/>
      <c r="D711" s="14" t="s">
        <v>119</v>
      </c>
      <c r="E711" s="21" t="s">
        <v>179</v>
      </c>
      <c r="F711" s="22">
        <v>1200</v>
      </c>
      <c r="G711" s="23" t="s">
        <v>23</v>
      </c>
      <c r="H711" s="17" t="e">
        <f>IF(E711 = CHAR(37), F711*G711/100,F711*G711)</f>
        <v>#VALUE!</v>
      </c>
    </row>
    <row r="712" spans="1:8" s="3" customFormat="1" ht="12" customHeight="1" x14ac:dyDescent="0.3">
      <c r="B712" s="18"/>
      <c r="C712" s="19"/>
      <c r="D712" s="19"/>
      <c r="E712" s="19"/>
      <c r="F712" s="19"/>
      <c r="G712" s="19"/>
      <c r="H712" s="19"/>
    </row>
    <row r="713" spans="1:8" s="3" customFormat="1" ht="12" customHeight="1" x14ac:dyDescent="0.3">
      <c r="A713" s="3">
        <v>486</v>
      </c>
      <c r="B713" s="20" t="s">
        <v>50</v>
      </c>
      <c r="C713" s="13"/>
      <c r="D713" s="14" t="s">
        <v>121</v>
      </c>
      <c r="E713" s="21" t="s">
        <v>179</v>
      </c>
      <c r="F713" s="22">
        <v>1200</v>
      </c>
      <c r="G713" s="23" t="s">
        <v>23</v>
      </c>
      <c r="H713" s="17" t="e">
        <f>IF(E713 = CHAR(37), F713*G713/100,F713*G713)</f>
        <v>#VALUE!</v>
      </c>
    </row>
    <row r="714" spans="1:8" s="3" customFormat="1" ht="12" customHeight="1" x14ac:dyDescent="0.3">
      <c r="B714" s="18"/>
      <c r="C714" s="19"/>
      <c r="D714" s="19"/>
      <c r="E714" s="19"/>
      <c r="F714" s="19"/>
      <c r="G714" s="19"/>
      <c r="H714" s="19"/>
    </row>
    <row r="715" spans="1:8" s="3" customFormat="1" ht="12" customHeight="1" x14ac:dyDescent="0.3">
      <c r="A715" s="3">
        <v>492</v>
      </c>
      <c r="B715" s="20" t="s">
        <v>339</v>
      </c>
      <c r="C715" s="13"/>
      <c r="D715" s="14" t="s">
        <v>340</v>
      </c>
      <c r="E715" s="21"/>
      <c r="F715" s="22"/>
      <c r="G715" s="17"/>
      <c r="H715" s="17"/>
    </row>
    <row r="716" spans="1:8" s="3" customFormat="1" ht="12" customHeight="1" x14ac:dyDescent="0.3">
      <c r="B716" s="18"/>
      <c r="C716" s="19"/>
      <c r="D716" s="19"/>
      <c r="E716" s="19"/>
      <c r="F716" s="19"/>
      <c r="G716" s="19"/>
      <c r="H716" s="19"/>
    </row>
    <row r="717" spans="1:8" s="3" customFormat="1" ht="120" customHeight="1" x14ac:dyDescent="0.3">
      <c r="A717" s="3">
        <v>493</v>
      </c>
      <c r="B717" s="20"/>
      <c r="C717" s="13"/>
      <c r="D717" s="14" t="s">
        <v>341</v>
      </c>
      <c r="E717" s="21"/>
      <c r="F717" s="22"/>
      <c r="G717" s="17"/>
      <c r="H717" s="17"/>
    </row>
    <row r="718" spans="1:8" s="3" customFormat="1" ht="12" customHeight="1" x14ac:dyDescent="0.3">
      <c r="B718" s="18"/>
      <c r="C718" s="19"/>
      <c r="D718" s="19"/>
      <c r="E718" s="19"/>
      <c r="F718" s="19"/>
      <c r="G718" s="19"/>
      <c r="H718" s="19"/>
    </row>
    <row r="719" spans="1:8" s="3" customFormat="1" ht="12" customHeight="1" x14ac:dyDescent="0.3">
      <c r="A719" s="3">
        <v>494</v>
      </c>
      <c r="B719" s="20" t="s">
        <v>342</v>
      </c>
      <c r="C719" s="13"/>
      <c r="D719" s="14" t="s">
        <v>343</v>
      </c>
      <c r="E719" s="21"/>
      <c r="F719" s="22"/>
      <c r="G719" s="17"/>
      <c r="H719" s="17"/>
    </row>
    <row r="720" spans="1:8" s="3" customFormat="1" ht="12" customHeight="1" x14ac:dyDescent="0.3">
      <c r="B720" s="18"/>
      <c r="C720" s="19"/>
      <c r="D720" s="19"/>
      <c r="E720" s="19"/>
      <c r="F720" s="19"/>
      <c r="G720" s="19"/>
      <c r="H720" s="19"/>
    </row>
    <row r="721" spans="1:8" s="3" customFormat="1" ht="12" customHeight="1" x14ac:dyDescent="0.3">
      <c r="A721" s="3">
        <v>495</v>
      </c>
      <c r="B721" s="20" t="s">
        <v>48</v>
      </c>
      <c r="C721" s="13"/>
      <c r="D721" s="14" t="s">
        <v>119</v>
      </c>
      <c r="E721" s="21" t="s">
        <v>120</v>
      </c>
      <c r="F721" s="22">
        <v>100</v>
      </c>
      <c r="G721" s="23" t="s">
        <v>23</v>
      </c>
      <c r="H721" s="17" t="e">
        <f>IF(E721 = CHAR(37), F721*G721/100,F721*G721)</f>
        <v>#VALUE!</v>
      </c>
    </row>
    <row r="722" spans="1:8" s="3" customFormat="1" ht="12" customHeight="1" x14ac:dyDescent="0.3">
      <c r="B722" s="18"/>
      <c r="C722" s="19"/>
      <c r="D722" s="19"/>
      <c r="E722" s="19"/>
      <c r="F722" s="19"/>
      <c r="G722" s="19"/>
      <c r="H722" s="19"/>
    </row>
    <row r="723" spans="1:8" s="4" customFormat="1" ht="20.100000000000001" customHeight="1" x14ac:dyDescent="0.3">
      <c r="B723" s="26" t="s">
        <v>41</v>
      </c>
      <c r="C723" s="27"/>
      <c r="D723" s="28"/>
      <c r="E723" s="29"/>
      <c r="F723" s="30"/>
      <c r="G723" s="30"/>
      <c r="H723" s="31" t="e">
        <f>SUM(H687:H722)</f>
        <v>#VALUE!</v>
      </c>
    </row>
    <row r="724" spans="1:8" s="2" customFormat="1" ht="12" customHeight="1" x14ac:dyDescent="0.3">
      <c r="D724" s="32" t="s">
        <v>344</v>
      </c>
    </row>
    <row r="725" spans="1:8" s="1" customFormat="1" ht="13.8" x14ac:dyDescent="0.3">
      <c r="B725" s="6" t="s">
        <v>1</v>
      </c>
    </row>
    <row r="726" spans="1:8" s="1" customFormat="1" ht="13.8" x14ac:dyDescent="0.3">
      <c r="B726" s="7" t="s">
        <v>3</v>
      </c>
    </row>
    <row r="727" spans="1:8" s="1" customFormat="1" ht="13.8" x14ac:dyDescent="0.3">
      <c r="B727" s="7" t="s">
        <v>4</v>
      </c>
    </row>
    <row r="728" spans="1:8" s="1" customFormat="1" ht="13.8" x14ac:dyDescent="0.3">
      <c r="B728" s="8" t="s">
        <v>5</v>
      </c>
    </row>
    <row r="729" spans="1:8" s="1" customFormat="1" ht="13.8" x14ac:dyDescent="0.3">
      <c r="B729" s="8" t="s">
        <v>109</v>
      </c>
    </row>
    <row r="730" spans="1:8" s="2" customFormat="1" ht="12" x14ac:dyDescent="0.3">
      <c r="H730" s="9" t="s">
        <v>328</v>
      </c>
    </row>
    <row r="731" spans="1:8" s="3" customFormat="1" ht="27.45" customHeight="1" x14ac:dyDescent="0.3">
      <c r="B731" s="10" t="s">
        <v>8</v>
      </c>
      <c r="C731" s="10" t="s">
        <v>9</v>
      </c>
      <c r="D731" s="10" t="s">
        <v>10</v>
      </c>
      <c r="E731" s="10" t="s">
        <v>11</v>
      </c>
      <c r="F731" s="10" t="s">
        <v>12</v>
      </c>
      <c r="G731" s="10" t="s">
        <v>13</v>
      </c>
      <c r="H731" s="11" t="s">
        <v>14</v>
      </c>
    </row>
    <row r="732" spans="1:8" s="4" customFormat="1" ht="20.100000000000001" customHeight="1" x14ac:dyDescent="0.3">
      <c r="B732" s="26" t="s">
        <v>43</v>
      </c>
      <c r="C732" s="27"/>
      <c r="D732" s="28"/>
      <c r="E732" s="29"/>
      <c r="F732" s="30"/>
      <c r="G732" s="30"/>
      <c r="H732" s="31" t="e">
        <f>H723</f>
        <v>#VALUE!</v>
      </c>
    </row>
    <row r="733" spans="1:8" s="3" customFormat="1" ht="12" customHeight="1" x14ac:dyDescent="0.3">
      <c r="A733" s="3">
        <v>496</v>
      </c>
      <c r="B733" s="20" t="s">
        <v>50</v>
      </c>
      <c r="C733" s="13"/>
      <c r="D733" s="14" t="s">
        <v>121</v>
      </c>
      <c r="E733" s="21" t="s">
        <v>120</v>
      </c>
      <c r="F733" s="22">
        <v>100</v>
      </c>
      <c r="G733" s="23" t="s">
        <v>23</v>
      </c>
      <c r="H733" s="17" t="e">
        <f>IF(E733 = CHAR(37), F733*G733/100,F733*G733)</f>
        <v>#VALUE!</v>
      </c>
    </row>
    <row r="734" spans="1:8" s="3" customFormat="1" ht="12" customHeight="1" x14ac:dyDescent="0.3">
      <c r="B734" s="18"/>
      <c r="C734" s="19"/>
      <c r="D734" s="19"/>
      <c r="E734" s="19"/>
      <c r="F734" s="19"/>
      <c r="G734" s="19"/>
      <c r="H734" s="19"/>
    </row>
    <row r="735" spans="1:8" s="3" customFormat="1" ht="132" customHeight="1" x14ac:dyDescent="0.3">
      <c r="A735" s="3">
        <v>497</v>
      </c>
      <c r="B735" s="20"/>
      <c r="C735" s="13"/>
      <c r="D735" s="14" t="s">
        <v>345</v>
      </c>
      <c r="E735" s="21"/>
      <c r="F735" s="22"/>
      <c r="G735" s="17"/>
      <c r="H735" s="17"/>
    </row>
    <row r="736" spans="1:8" s="3" customFormat="1" ht="12" customHeight="1" x14ac:dyDescent="0.3">
      <c r="B736" s="18"/>
      <c r="C736" s="19"/>
      <c r="D736" s="19"/>
      <c r="E736" s="19"/>
      <c r="F736" s="19"/>
      <c r="G736" s="19"/>
      <c r="H736" s="19"/>
    </row>
    <row r="737" spans="1:8" s="3" customFormat="1" ht="12" customHeight="1" x14ac:dyDescent="0.3">
      <c r="A737" s="3">
        <v>498</v>
      </c>
      <c r="B737" s="20" t="s">
        <v>346</v>
      </c>
      <c r="C737" s="13"/>
      <c r="D737" s="14" t="s">
        <v>347</v>
      </c>
      <c r="E737" s="21"/>
      <c r="F737" s="22"/>
      <c r="G737" s="17"/>
      <c r="H737" s="17"/>
    </row>
    <row r="738" spans="1:8" s="3" customFormat="1" ht="12" customHeight="1" x14ac:dyDescent="0.3">
      <c r="B738" s="18"/>
      <c r="C738" s="19"/>
      <c r="D738" s="19"/>
      <c r="E738" s="19"/>
      <c r="F738" s="19"/>
      <c r="G738" s="19"/>
      <c r="H738" s="19"/>
    </row>
    <row r="739" spans="1:8" s="3" customFormat="1" ht="12" customHeight="1" x14ac:dyDescent="0.3">
      <c r="A739" s="3">
        <v>499</v>
      </c>
      <c r="B739" s="20" t="s">
        <v>48</v>
      </c>
      <c r="C739" s="13"/>
      <c r="D739" s="14" t="s">
        <v>119</v>
      </c>
      <c r="E739" s="21" t="s">
        <v>120</v>
      </c>
      <c r="F739" s="22">
        <v>60</v>
      </c>
      <c r="G739" s="23" t="s">
        <v>23</v>
      </c>
      <c r="H739" s="17" t="e">
        <f>IF(E739 = CHAR(37), F739*G739/100,F739*G739)</f>
        <v>#VALUE!</v>
      </c>
    </row>
    <row r="740" spans="1:8" s="3" customFormat="1" ht="12" customHeight="1" x14ac:dyDescent="0.3">
      <c r="B740" s="18"/>
      <c r="C740" s="19"/>
      <c r="D740" s="19"/>
      <c r="E740" s="19"/>
      <c r="F740" s="19"/>
      <c r="G740" s="19"/>
      <c r="H740" s="19"/>
    </row>
    <row r="741" spans="1:8" s="3" customFormat="1" ht="12" customHeight="1" x14ac:dyDescent="0.3">
      <c r="A741" s="3">
        <v>500</v>
      </c>
      <c r="B741" s="20" t="s">
        <v>50</v>
      </c>
      <c r="C741" s="13"/>
      <c r="D741" s="14" t="s">
        <v>121</v>
      </c>
      <c r="E741" s="21" t="s">
        <v>120</v>
      </c>
      <c r="F741" s="22">
        <v>60</v>
      </c>
      <c r="G741" s="23" t="s">
        <v>23</v>
      </c>
      <c r="H741" s="17" t="e">
        <f>IF(E741 = CHAR(37), F741*G741/100,F741*G741)</f>
        <v>#VALUE!</v>
      </c>
    </row>
    <row r="742" spans="1:8" s="3" customFormat="1" ht="12" customHeight="1" x14ac:dyDescent="0.3">
      <c r="B742" s="18"/>
      <c r="C742" s="19"/>
      <c r="D742" s="19"/>
      <c r="E742" s="19"/>
      <c r="F742" s="19"/>
      <c r="G742" s="19"/>
      <c r="H742" s="19"/>
    </row>
    <row r="743" spans="1:8" s="3" customFormat="1" ht="12" customHeight="1" x14ac:dyDescent="0.3">
      <c r="A743" s="3">
        <v>501</v>
      </c>
      <c r="B743" s="20" t="s">
        <v>348</v>
      </c>
      <c r="C743" s="13"/>
      <c r="D743" s="14" t="s">
        <v>349</v>
      </c>
      <c r="E743" s="21"/>
      <c r="F743" s="22"/>
      <c r="G743" s="17"/>
      <c r="H743" s="17"/>
    </row>
    <row r="744" spans="1:8" s="3" customFormat="1" ht="12" customHeight="1" x14ac:dyDescent="0.3">
      <c r="B744" s="18"/>
      <c r="C744" s="19"/>
      <c r="D744" s="19"/>
      <c r="E744" s="19"/>
      <c r="F744" s="19"/>
      <c r="G744" s="19"/>
      <c r="H744" s="19"/>
    </row>
    <row r="745" spans="1:8" s="3" customFormat="1" ht="108" customHeight="1" x14ac:dyDescent="0.3">
      <c r="A745" s="3">
        <v>502</v>
      </c>
      <c r="B745" s="20"/>
      <c r="C745" s="13"/>
      <c r="D745" s="13" t="s">
        <v>332</v>
      </c>
      <c r="E745" s="21"/>
      <c r="F745" s="22"/>
      <c r="G745" s="17"/>
      <c r="H745" s="17"/>
    </row>
    <row r="746" spans="1:8" s="3" customFormat="1" ht="12" customHeight="1" x14ac:dyDescent="0.3">
      <c r="B746" s="18"/>
      <c r="C746" s="19"/>
      <c r="D746" s="19"/>
      <c r="E746" s="19"/>
      <c r="F746" s="19"/>
      <c r="G746" s="19"/>
      <c r="H746" s="19"/>
    </row>
    <row r="747" spans="1:8" s="3" customFormat="1" ht="12" customHeight="1" x14ac:dyDescent="0.3">
      <c r="A747" s="3">
        <v>504</v>
      </c>
      <c r="B747" s="20" t="s">
        <v>350</v>
      </c>
      <c r="C747" s="13"/>
      <c r="D747" s="14" t="s">
        <v>351</v>
      </c>
      <c r="E747" s="21"/>
      <c r="F747" s="22"/>
      <c r="G747" s="17"/>
      <c r="H747" s="17"/>
    </row>
    <row r="748" spans="1:8" s="3" customFormat="1" ht="12" customHeight="1" x14ac:dyDescent="0.3">
      <c r="B748" s="18"/>
      <c r="C748" s="19"/>
      <c r="D748" s="19"/>
      <c r="E748" s="19"/>
      <c r="F748" s="19"/>
      <c r="G748" s="19"/>
      <c r="H748" s="19"/>
    </row>
    <row r="749" spans="1:8" s="3" customFormat="1" ht="48" customHeight="1" x14ac:dyDescent="0.3">
      <c r="A749" s="3">
        <v>503</v>
      </c>
      <c r="B749" s="20" t="s">
        <v>352</v>
      </c>
      <c r="C749" s="13"/>
      <c r="D749" s="14" t="s">
        <v>353</v>
      </c>
      <c r="E749" s="21"/>
      <c r="F749" s="22"/>
      <c r="G749" s="17"/>
      <c r="H749" s="17"/>
    </row>
    <row r="750" spans="1:8" s="3" customFormat="1" ht="12" customHeight="1" x14ac:dyDescent="0.3">
      <c r="B750" s="18"/>
      <c r="C750" s="19"/>
      <c r="D750" s="19"/>
      <c r="E750" s="19"/>
      <c r="F750" s="19"/>
      <c r="G750" s="19"/>
      <c r="H750" s="19"/>
    </row>
    <row r="751" spans="1:8" s="3" customFormat="1" ht="12" customHeight="1" x14ac:dyDescent="0.3">
      <c r="A751" s="3">
        <v>505</v>
      </c>
      <c r="B751" s="20" t="s">
        <v>48</v>
      </c>
      <c r="C751" s="13"/>
      <c r="D751" s="14" t="s">
        <v>119</v>
      </c>
      <c r="E751" s="21" t="s">
        <v>120</v>
      </c>
      <c r="F751" s="22">
        <v>60</v>
      </c>
      <c r="G751" s="23" t="s">
        <v>23</v>
      </c>
      <c r="H751" s="17" t="e">
        <f>IF(E751 = CHAR(37), F751*G751/100,F751*G751)</f>
        <v>#VALUE!</v>
      </c>
    </row>
    <row r="752" spans="1:8" s="3" customFormat="1" ht="12" customHeight="1" x14ac:dyDescent="0.3">
      <c r="B752" s="18"/>
      <c r="C752" s="19"/>
      <c r="D752" s="19"/>
      <c r="E752" s="19"/>
      <c r="F752" s="19"/>
      <c r="G752" s="19"/>
      <c r="H752" s="19"/>
    </row>
    <row r="753" spans="1:8" s="3" customFormat="1" ht="12" customHeight="1" x14ac:dyDescent="0.3">
      <c r="A753" s="3">
        <v>506</v>
      </c>
      <c r="B753" s="20" t="s">
        <v>50</v>
      </c>
      <c r="C753" s="13"/>
      <c r="D753" s="14" t="s">
        <v>121</v>
      </c>
      <c r="E753" s="21" t="s">
        <v>120</v>
      </c>
      <c r="F753" s="22">
        <v>60</v>
      </c>
      <c r="G753" s="23" t="s">
        <v>23</v>
      </c>
      <c r="H753" s="17" t="e">
        <f>IF(E753 = CHAR(37), F753*G753/100,F753*G753)</f>
        <v>#VALUE!</v>
      </c>
    </row>
    <row r="754" spans="1:8" s="3" customFormat="1" ht="12" customHeight="1" x14ac:dyDescent="0.3">
      <c r="B754" s="18"/>
      <c r="C754" s="19"/>
      <c r="D754" s="19"/>
      <c r="E754" s="19"/>
      <c r="F754" s="19"/>
      <c r="G754" s="19"/>
      <c r="H754" s="19"/>
    </row>
    <row r="755" spans="1:8" s="3" customFormat="1" ht="12" customHeight="1" x14ac:dyDescent="0.3">
      <c r="A755" s="3">
        <v>507</v>
      </c>
      <c r="B755" s="20" t="s">
        <v>354</v>
      </c>
      <c r="C755" s="13"/>
      <c r="D755" s="14" t="s">
        <v>355</v>
      </c>
      <c r="E755" s="21"/>
      <c r="F755" s="22"/>
      <c r="G755" s="17"/>
      <c r="H755" s="17"/>
    </row>
    <row r="756" spans="1:8" s="3" customFormat="1" ht="12" customHeight="1" x14ac:dyDescent="0.3">
      <c r="B756" s="18"/>
      <c r="C756" s="19"/>
      <c r="D756" s="19"/>
      <c r="E756" s="19"/>
      <c r="F756" s="19"/>
      <c r="G756" s="19"/>
      <c r="H756" s="19"/>
    </row>
    <row r="757" spans="1:8" s="3" customFormat="1" ht="48" customHeight="1" x14ac:dyDescent="0.3">
      <c r="A757" s="3">
        <v>534</v>
      </c>
      <c r="B757" s="20"/>
      <c r="C757" s="13"/>
      <c r="D757" s="14" t="s">
        <v>356</v>
      </c>
      <c r="E757" s="21"/>
      <c r="F757" s="22"/>
      <c r="G757" s="17"/>
      <c r="H757" s="17"/>
    </row>
    <row r="758" spans="1:8" s="3" customFormat="1" ht="12" customHeight="1" x14ac:dyDescent="0.3">
      <c r="B758" s="18"/>
      <c r="C758" s="19"/>
      <c r="D758" s="19"/>
      <c r="E758" s="19"/>
      <c r="F758" s="19"/>
      <c r="G758" s="19"/>
      <c r="H758" s="19"/>
    </row>
    <row r="759" spans="1:8" s="3" customFormat="1" ht="24" customHeight="1" x14ac:dyDescent="0.3">
      <c r="A759" s="3">
        <v>508</v>
      </c>
      <c r="B759" s="20" t="s">
        <v>357</v>
      </c>
      <c r="C759" s="13"/>
      <c r="D759" s="14" t="s">
        <v>358</v>
      </c>
      <c r="E759" s="21"/>
      <c r="F759" s="22"/>
      <c r="G759" s="17"/>
      <c r="H759" s="17"/>
    </row>
    <row r="760" spans="1:8" s="3" customFormat="1" ht="12" customHeight="1" x14ac:dyDescent="0.3">
      <c r="B760" s="18"/>
      <c r="C760" s="19"/>
      <c r="D760" s="19"/>
      <c r="E760" s="19"/>
      <c r="F760" s="19"/>
      <c r="G760" s="19"/>
      <c r="H760" s="19"/>
    </row>
    <row r="761" spans="1:8" s="3" customFormat="1" ht="12" customHeight="1" x14ac:dyDescent="0.3">
      <c r="A761" s="3">
        <v>509</v>
      </c>
      <c r="B761" s="20" t="s">
        <v>48</v>
      </c>
      <c r="C761" s="13"/>
      <c r="D761" s="14" t="s">
        <v>119</v>
      </c>
      <c r="E761" s="21" t="s">
        <v>179</v>
      </c>
      <c r="F761" s="22">
        <v>60</v>
      </c>
      <c r="G761" s="23" t="s">
        <v>23</v>
      </c>
      <c r="H761" s="17" t="e">
        <f>IF(E761 = CHAR(37), F761*G761/100,F761*G761)</f>
        <v>#VALUE!</v>
      </c>
    </row>
    <row r="762" spans="1:8" s="3" customFormat="1" ht="12" customHeight="1" x14ac:dyDescent="0.3">
      <c r="B762" s="18"/>
      <c r="C762" s="19"/>
      <c r="D762" s="19"/>
      <c r="E762" s="19"/>
      <c r="F762" s="19"/>
      <c r="G762" s="19"/>
      <c r="H762" s="19"/>
    </row>
    <row r="763" spans="1:8" s="3" customFormat="1" ht="12" customHeight="1" x14ac:dyDescent="0.3">
      <c r="A763" s="3">
        <v>510</v>
      </c>
      <c r="B763" s="20" t="s">
        <v>50</v>
      </c>
      <c r="C763" s="13"/>
      <c r="D763" s="14" t="s">
        <v>121</v>
      </c>
      <c r="E763" s="21" t="s">
        <v>179</v>
      </c>
      <c r="F763" s="22">
        <v>60</v>
      </c>
      <c r="G763" s="23" t="s">
        <v>23</v>
      </c>
      <c r="H763" s="17" t="e">
        <f>IF(E763 = CHAR(37), F763*G763/100,F763*G763)</f>
        <v>#VALUE!</v>
      </c>
    </row>
    <row r="764" spans="1:8" s="3" customFormat="1" ht="12" customHeight="1" x14ac:dyDescent="0.3">
      <c r="B764" s="18"/>
      <c r="C764" s="19"/>
      <c r="D764" s="19"/>
      <c r="E764" s="19"/>
      <c r="F764" s="19"/>
      <c r="G764" s="19"/>
      <c r="H764" s="19"/>
    </row>
    <row r="765" spans="1:8" s="3" customFormat="1" ht="12" customHeight="1" x14ac:dyDescent="0.3">
      <c r="A765" s="3">
        <v>511</v>
      </c>
      <c r="B765" s="20" t="s">
        <v>359</v>
      </c>
      <c r="C765" s="13"/>
      <c r="D765" s="14" t="s">
        <v>360</v>
      </c>
      <c r="E765" s="21"/>
      <c r="F765" s="22"/>
      <c r="G765" s="17"/>
      <c r="H765" s="17"/>
    </row>
    <row r="766" spans="1:8" s="3" customFormat="1" ht="12" customHeight="1" x14ac:dyDescent="0.3">
      <c r="B766" s="18"/>
      <c r="C766" s="19"/>
      <c r="D766" s="19"/>
      <c r="E766" s="19"/>
      <c r="F766" s="19"/>
      <c r="G766" s="19"/>
      <c r="H766" s="19"/>
    </row>
    <row r="767" spans="1:8" s="3" customFormat="1" ht="12" customHeight="1" x14ac:dyDescent="0.3">
      <c r="A767" s="3">
        <v>512</v>
      </c>
      <c r="B767" s="20" t="s">
        <v>48</v>
      </c>
      <c r="C767" s="13"/>
      <c r="D767" s="14" t="s">
        <v>119</v>
      </c>
      <c r="E767" s="21" t="s">
        <v>179</v>
      </c>
      <c r="F767" s="22">
        <v>60</v>
      </c>
      <c r="G767" s="23" t="s">
        <v>23</v>
      </c>
      <c r="H767" s="17" t="e">
        <f>IF(E767 = CHAR(37), F767*G767/100,F767*G767)</f>
        <v>#VALUE!</v>
      </c>
    </row>
    <row r="768" spans="1:8" s="3" customFormat="1" ht="12" customHeight="1" x14ac:dyDescent="0.3">
      <c r="B768" s="18"/>
      <c r="C768" s="19"/>
      <c r="D768" s="19"/>
      <c r="E768" s="19"/>
      <c r="F768" s="19"/>
      <c r="G768" s="19"/>
      <c r="H768" s="19"/>
    </row>
    <row r="769" spans="1:8" s="3" customFormat="1" ht="12" customHeight="1" x14ac:dyDescent="0.3">
      <c r="A769" s="3">
        <v>513</v>
      </c>
      <c r="B769" s="20" t="s">
        <v>50</v>
      </c>
      <c r="C769" s="13"/>
      <c r="D769" s="14" t="s">
        <v>121</v>
      </c>
      <c r="E769" s="21" t="s">
        <v>179</v>
      </c>
      <c r="F769" s="22">
        <v>60</v>
      </c>
      <c r="G769" s="23" t="s">
        <v>23</v>
      </c>
      <c r="H769" s="17" t="e">
        <f>IF(E769 = CHAR(37), F769*G769/100,F769*G769)</f>
        <v>#VALUE!</v>
      </c>
    </row>
    <row r="770" spans="1:8" s="4" customFormat="1" ht="20.100000000000001" customHeight="1" x14ac:dyDescent="0.3">
      <c r="B770" s="26" t="s">
        <v>41</v>
      </c>
      <c r="C770" s="27"/>
      <c r="D770" s="28"/>
      <c r="E770" s="29"/>
      <c r="F770" s="30"/>
      <c r="G770" s="30"/>
      <c r="H770" s="31" t="e">
        <f>SUM(H732:H769)</f>
        <v>#VALUE!</v>
      </c>
    </row>
    <row r="771" spans="1:8" s="2" customFormat="1" ht="12" customHeight="1" x14ac:dyDescent="0.3">
      <c r="D771" s="32" t="s">
        <v>361</v>
      </c>
    </row>
    <row r="772" spans="1:8" s="1" customFormat="1" ht="13.8" x14ac:dyDescent="0.3">
      <c r="B772" s="6" t="s">
        <v>1</v>
      </c>
    </row>
    <row r="773" spans="1:8" s="1" customFormat="1" ht="13.8" x14ac:dyDescent="0.3">
      <c r="B773" s="7" t="s">
        <v>3</v>
      </c>
    </row>
    <row r="774" spans="1:8" s="1" customFormat="1" ht="13.8" x14ac:dyDescent="0.3">
      <c r="B774" s="7" t="s">
        <v>4</v>
      </c>
    </row>
    <row r="775" spans="1:8" s="1" customFormat="1" ht="13.8" x14ac:dyDescent="0.3">
      <c r="B775" s="8" t="s">
        <v>5</v>
      </c>
    </row>
    <row r="776" spans="1:8" s="1" customFormat="1" ht="13.8" x14ac:dyDescent="0.3">
      <c r="B776" s="8" t="s">
        <v>109</v>
      </c>
    </row>
    <row r="777" spans="1:8" s="2" customFormat="1" ht="12" x14ac:dyDescent="0.3">
      <c r="H777" s="9" t="s">
        <v>328</v>
      </c>
    </row>
    <row r="778" spans="1:8" s="3" customFormat="1" ht="27.45" customHeight="1" x14ac:dyDescent="0.3">
      <c r="B778" s="10" t="s">
        <v>8</v>
      </c>
      <c r="C778" s="10" t="s">
        <v>9</v>
      </c>
      <c r="D778" s="10" t="s">
        <v>10</v>
      </c>
      <c r="E778" s="10" t="s">
        <v>11</v>
      </c>
      <c r="F778" s="10" t="s">
        <v>12</v>
      </c>
      <c r="G778" s="10" t="s">
        <v>13</v>
      </c>
      <c r="H778" s="11" t="s">
        <v>14</v>
      </c>
    </row>
    <row r="779" spans="1:8" s="4" customFormat="1" ht="20.100000000000001" customHeight="1" x14ac:dyDescent="0.3">
      <c r="B779" s="26" t="s">
        <v>43</v>
      </c>
      <c r="C779" s="27"/>
      <c r="D779" s="28"/>
      <c r="E779" s="29"/>
      <c r="F779" s="30"/>
      <c r="G779" s="30"/>
      <c r="H779" s="31" t="e">
        <f>H770</f>
        <v>#VALUE!</v>
      </c>
    </row>
    <row r="780" spans="1:8" s="3" customFormat="1" ht="36" customHeight="1" x14ac:dyDescent="0.3">
      <c r="A780" s="3">
        <v>514</v>
      </c>
      <c r="B780" s="20" t="s">
        <v>362</v>
      </c>
      <c r="C780" s="13"/>
      <c r="D780" s="14" t="s">
        <v>363</v>
      </c>
      <c r="E780" s="21"/>
      <c r="F780" s="22"/>
      <c r="G780" s="17"/>
      <c r="H780" s="17"/>
    </row>
    <row r="781" spans="1:8" s="3" customFormat="1" ht="12" customHeight="1" x14ac:dyDescent="0.3">
      <c r="B781" s="18"/>
      <c r="C781" s="19"/>
      <c r="D781" s="19"/>
      <c r="E781" s="19"/>
      <c r="F781" s="19"/>
      <c r="G781" s="19"/>
      <c r="H781" s="19"/>
    </row>
    <row r="782" spans="1:8" s="3" customFormat="1" ht="12" customHeight="1" x14ac:dyDescent="0.3">
      <c r="A782" s="3">
        <v>515</v>
      </c>
      <c r="B782" s="20" t="s">
        <v>48</v>
      </c>
      <c r="C782" s="13"/>
      <c r="D782" s="14" t="s">
        <v>119</v>
      </c>
      <c r="E782" s="21" t="s">
        <v>120</v>
      </c>
      <c r="F782" s="22">
        <v>6</v>
      </c>
      <c r="G782" s="23" t="s">
        <v>23</v>
      </c>
      <c r="H782" s="17" t="e">
        <f>IF(E782 = CHAR(37), F782*G782/100,F782*G782)</f>
        <v>#VALUE!</v>
      </c>
    </row>
    <row r="783" spans="1:8" s="3" customFormat="1" ht="12" customHeight="1" x14ac:dyDescent="0.3">
      <c r="B783" s="18"/>
      <c r="C783" s="19"/>
      <c r="D783" s="19"/>
      <c r="E783" s="19"/>
      <c r="F783" s="19"/>
      <c r="G783" s="19"/>
      <c r="H783" s="19"/>
    </row>
    <row r="784" spans="1:8" s="3" customFormat="1" ht="12" customHeight="1" x14ac:dyDescent="0.3">
      <c r="A784" s="3">
        <v>516</v>
      </c>
      <c r="B784" s="20" t="s">
        <v>50</v>
      </c>
      <c r="C784" s="13"/>
      <c r="D784" s="14" t="s">
        <v>121</v>
      </c>
      <c r="E784" s="21" t="s">
        <v>120</v>
      </c>
      <c r="F784" s="22">
        <v>6</v>
      </c>
      <c r="G784" s="23" t="s">
        <v>23</v>
      </c>
      <c r="H784" s="17" t="e">
        <f>IF(E784 = CHAR(37), F784*G784/100,F784*G784)</f>
        <v>#VALUE!</v>
      </c>
    </row>
    <row r="785" spans="1:8" s="3" customFormat="1" ht="12" customHeight="1" x14ac:dyDescent="0.3">
      <c r="B785" s="18"/>
      <c r="C785" s="19"/>
      <c r="D785" s="19"/>
      <c r="E785" s="19"/>
      <c r="F785" s="19"/>
      <c r="G785" s="19"/>
      <c r="H785" s="19"/>
    </row>
    <row r="786" spans="1:8" s="3" customFormat="1" ht="12" customHeight="1" x14ac:dyDescent="0.3">
      <c r="A786" s="3">
        <v>522</v>
      </c>
      <c r="B786" s="20" t="s">
        <v>364</v>
      </c>
      <c r="C786" s="13"/>
      <c r="D786" s="14" t="s">
        <v>365</v>
      </c>
      <c r="E786" s="21"/>
      <c r="F786" s="22"/>
      <c r="G786" s="17"/>
      <c r="H786" s="17"/>
    </row>
    <row r="787" spans="1:8" s="3" customFormat="1" ht="12" customHeight="1" x14ac:dyDescent="0.3">
      <c r="B787" s="18"/>
      <c r="C787" s="19"/>
      <c r="D787" s="19"/>
      <c r="E787" s="19"/>
      <c r="F787" s="19"/>
      <c r="G787" s="19"/>
      <c r="H787" s="19"/>
    </row>
    <row r="788" spans="1:8" s="3" customFormat="1" ht="36" customHeight="1" x14ac:dyDescent="0.3">
      <c r="A788" s="3">
        <v>523</v>
      </c>
      <c r="B788" s="20"/>
      <c r="C788" s="13"/>
      <c r="D788" s="14" t="s">
        <v>366</v>
      </c>
      <c r="E788" s="21"/>
      <c r="F788" s="22"/>
      <c r="G788" s="17"/>
      <c r="H788" s="17"/>
    </row>
    <row r="789" spans="1:8" s="3" customFormat="1" ht="12" customHeight="1" x14ac:dyDescent="0.3">
      <c r="B789" s="18"/>
      <c r="C789" s="19"/>
      <c r="D789" s="19"/>
      <c r="E789" s="19"/>
      <c r="F789" s="19"/>
      <c r="G789" s="19"/>
      <c r="H789" s="19"/>
    </row>
    <row r="790" spans="1:8" s="3" customFormat="1" ht="12" customHeight="1" x14ac:dyDescent="0.3">
      <c r="A790" s="3">
        <v>524</v>
      </c>
      <c r="B790" s="20" t="s">
        <v>367</v>
      </c>
      <c r="C790" s="13"/>
      <c r="D790" s="14" t="s">
        <v>368</v>
      </c>
      <c r="E790" s="21"/>
      <c r="F790" s="22"/>
      <c r="G790" s="17"/>
      <c r="H790" s="17"/>
    </row>
    <row r="791" spans="1:8" s="3" customFormat="1" ht="12" customHeight="1" x14ac:dyDescent="0.3">
      <c r="B791" s="18"/>
      <c r="C791" s="19"/>
      <c r="D791" s="19"/>
      <c r="E791" s="19"/>
      <c r="F791" s="19"/>
      <c r="G791" s="19"/>
      <c r="H791" s="19"/>
    </row>
    <row r="792" spans="1:8" s="3" customFormat="1" ht="12" customHeight="1" x14ac:dyDescent="0.3">
      <c r="A792" s="3">
        <v>525</v>
      </c>
      <c r="B792" s="20" t="s">
        <v>48</v>
      </c>
      <c r="C792" s="13"/>
      <c r="D792" s="14" t="s">
        <v>119</v>
      </c>
      <c r="E792" s="21" t="s">
        <v>120</v>
      </c>
      <c r="F792" s="22">
        <v>300</v>
      </c>
      <c r="G792" s="23" t="s">
        <v>23</v>
      </c>
      <c r="H792" s="17" t="e">
        <f>IF(E792 = CHAR(37), F792*G792/100,F792*G792)</f>
        <v>#VALUE!</v>
      </c>
    </row>
    <row r="793" spans="1:8" s="3" customFormat="1" ht="12" customHeight="1" x14ac:dyDescent="0.3">
      <c r="B793" s="18"/>
      <c r="C793" s="19"/>
      <c r="D793" s="19"/>
      <c r="E793" s="19"/>
      <c r="F793" s="19"/>
      <c r="G793" s="19"/>
      <c r="H793" s="19"/>
    </row>
    <row r="794" spans="1:8" s="3" customFormat="1" ht="12" customHeight="1" x14ac:dyDescent="0.3">
      <c r="A794" s="3">
        <v>526</v>
      </c>
      <c r="B794" s="20" t="s">
        <v>50</v>
      </c>
      <c r="C794" s="13"/>
      <c r="D794" s="14" t="s">
        <v>121</v>
      </c>
      <c r="E794" s="21" t="s">
        <v>120</v>
      </c>
      <c r="F794" s="22">
        <v>300</v>
      </c>
      <c r="G794" s="23" t="s">
        <v>23</v>
      </c>
      <c r="H794" s="17" t="e">
        <f>IF(E794 = CHAR(37), F794*G794/100,F794*G794)</f>
        <v>#VALUE!</v>
      </c>
    </row>
    <row r="795" spans="1:8" s="3" customFormat="1" ht="12" customHeight="1" x14ac:dyDescent="0.3">
      <c r="B795" s="18"/>
      <c r="C795" s="19"/>
      <c r="D795" s="19"/>
      <c r="E795" s="19"/>
      <c r="F795" s="19"/>
      <c r="G795" s="19"/>
      <c r="H795" s="19"/>
    </row>
    <row r="796" spans="1:8" s="3" customFormat="1" ht="12" customHeight="1" x14ac:dyDescent="0.3">
      <c r="A796" s="3">
        <v>527</v>
      </c>
      <c r="B796" s="20" t="s">
        <v>369</v>
      </c>
      <c r="C796" s="13"/>
      <c r="D796" s="14" t="s">
        <v>370</v>
      </c>
      <c r="E796" s="21"/>
      <c r="F796" s="22"/>
      <c r="G796" s="17"/>
      <c r="H796" s="17"/>
    </row>
    <row r="797" spans="1:8" s="3" customFormat="1" ht="12" customHeight="1" x14ac:dyDescent="0.3">
      <c r="B797" s="18"/>
      <c r="C797" s="19"/>
      <c r="D797" s="19"/>
      <c r="E797" s="19"/>
      <c r="F797" s="19"/>
      <c r="G797" s="19"/>
      <c r="H797" s="19"/>
    </row>
    <row r="798" spans="1:8" s="3" customFormat="1" ht="12" customHeight="1" x14ac:dyDescent="0.3">
      <c r="A798" s="3">
        <v>528</v>
      </c>
      <c r="B798" s="20" t="s">
        <v>48</v>
      </c>
      <c r="C798" s="13"/>
      <c r="D798" s="14" t="s">
        <v>119</v>
      </c>
      <c r="E798" s="21" t="s">
        <v>120</v>
      </c>
      <c r="F798" s="22">
        <v>300</v>
      </c>
      <c r="G798" s="23" t="s">
        <v>23</v>
      </c>
      <c r="H798" s="17" t="e">
        <f>IF(E798 = CHAR(37), F798*G798/100,F798*G798)</f>
        <v>#VALUE!</v>
      </c>
    </row>
    <row r="799" spans="1:8" s="3" customFormat="1" ht="12" customHeight="1" x14ac:dyDescent="0.3">
      <c r="B799" s="18"/>
      <c r="C799" s="19"/>
      <c r="D799" s="19"/>
      <c r="E799" s="19"/>
      <c r="F799" s="19"/>
      <c r="G799" s="19"/>
      <c r="H799" s="19"/>
    </row>
    <row r="800" spans="1:8" s="3" customFormat="1" ht="12" customHeight="1" x14ac:dyDescent="0.3">
      <c r="A800" s="3">
        <v>529</v>
      </c>
      <c r="B800" s="20" t="s">
        <v>50</v>
      </c>
      <c r="C800" s="13"/>
      <c r="D800" s="14" t="s">
        <v>121</v>
      </c>
      <c r="E800" s="21" t="s">
        <v>120</v>
      </c>
      <c r="F800" s="22">
        <v>300</v>
      </c>
      <c r="G800" s="23" t="s">
        <v>23</v>
      </c>
      <c r="H800" s="17" t="e">
        <f>IF(E800 = CHAR(37), F800*G800/100,F800*G800)</f>
        <v>#VALUE!</v>
      </c>
    </row>
    <row r="801" spans="1:8" s="3" customFormat="1" ht="12" customHeight="1" x14ac:dyDescent="0.3">
      <c r="B801" s="18"/>
      <c r="C801" s="19"/>
      <c r="D801" s="19"/>
      <c r="E801" s="19"/>
      <c r="F801" s="19"/>
      <c r="G801" s="19"/>
      <c r="H801" s="19"/>
    </row>
    <row r="802" spans="1:8" s="3" customFormat="1" ht="48" customHeight="1" x14ac:dyDescent="0.3">
      <c r="A802" s="3">
        <v>530</v>
      </c>
      <c r="B802" s="20"/>
      <c r="C802" s="13"/>
      <c r="D802" s="14" t="s">
        <v>371</v>
      </c>
      <c r="E802" s="21"/>
      <c r="F802" s="22"/>
      <c r="G802" s="17"/>
      <c r="H802" s="17"/>
    </row>
    <row r="803" spans="1:8" s="3" customFormat="1" ht="12" customHeight="1" x14ac:dyDescent="0.3">
      <c r="B803" s="18"/>
      <c r="C803" s="19"/>
      <c r="D803" s="19"/>
      <c r="E803" s="19"/>
      <c r="F803" s="19"/>
      <c r="G803" s="19"/>
      <c r="H803" s="19"/>
    </row>
    <row r="804" spans="1:8" s="3" customFormat="1" ht="12" customHeight="1" x14ac:dyDescent="0.3">
      <c r="A804" s="3">
        <v>531</v>
      </c>
      <c r="B804" s="20" t="s">
        <v>372</v>
      </c>
      <c r="C804" s="13"/>
      <c r="D804" s="14" t="s">
        <v>368</v>
      </c>
      <c r="E804" s="21"/>
      <c r="F804" s="22"/>
      <c r="G804" s="17"/>
      <c r="H804" s="17"/>
    </row>
    <row r="805" spans="1:8" s="3" customFormat="1" ht="12" customHeight="1" x14ac:dyDescent="0.3">
      <c r="B805" s="18"/>
      <c r="C805" s="19"/>
      <c r="D805" s="19"/>
      <c r="E805" s="19"/>
      <c r="F805" s="19"/>
      <c r="G805" s="19"/>
      <c r="H805" s="19"/>
    </row>
    <row r="806" spans="1:8" s="3" customFormat="1" ht="12" customHeight="1" x14ac:dyDescent="0.3">
      <c r="A806" s="3">
        <v>532</v>
      </c>
      <c r="B806" s="20" t="s">
        <v>48</v>
      </c>
      <c r="C806" s="13"/>
      <c r="D806" s="14" t="s">
        <v>119</v>
      </c>
      <c r="E806" s="21" t="s">
        <v>120</v>
      </c>
      <c r="F806" s="22">
        <v>300</v>
      </c>
      <c r="G806" s="23" t="s">
        <v>23</v>
      </c>
      <c r="H806" s="17" t="e">
        <f>IF(E806 = CHAR(37), F806*G806/100,F806*G806)</f>
        <v>#VALUE!</v>
      </c>
    </row>
    <row r="807" spans="1:8" s="3" customFormat="1" ht="12" customHeight="1" x14ac:dyDescent="0.3">
      <c r="B807" s="18"/>
      <c r="C807" s="19"/>
      <c r="D807" s="19"/>
      <c r="E807" s="19"/>
      <c r="F807" s="19"/>
      <c r="G807" s="19"/>
      <c r="H807" s="19"/>
    </row>
    <row r="808" spans="1:8" s="3" customFormat="1" ht="12" customHeight="1" x14ac:dyDescent="0.3">
      <c r="A808" s="3">
        <v>533</v>
      </c>
      <c r="B808" s="20" t="s">
        <v>50</v>
      </c>
      <c r="C808" s="13"/>
      <c r="D808" s="14" t="s">
        <v>121</v>
      </c>
      <c r="E808" s="21" t="s">
        <v>120</v>
      </c>
      <c r="F808" s="22">
        <v>300</v>
      </c>
      <c r="G808" s="23" t="s">
        <v>23</v>
      </c>
      <c r="H808" s="17" t="e">
        <f>IF(E808 = CHAR(37), F808*G808/100,F808*G808)</f>
        <v>#VALUE!</v>
      </c>
    </row>
    <row r="809" spans="1:8" s="3" customFormat="1" ht="12" customHeight="1" x14ac:dyDescent="0.3">
      <c r="B809" s="18"/>
      <c r="C809" s="19"/>
      <c r="D809" s="19"/>
      <c r="E809" s="19"/>
      <c r="F809" s="19"/>
      <c r="G809" s="19"/>
      <c r="H809" s="19"/>
    </row>
    <row r="810" spans="1:8" s="3" customFormat="1" ht="12" customHeight="1" x14ac:dyDescent="0.3">
      <c r="A810" s="3">
        <v>521</v>
      </c>
      <c r="B810" s="20" t="s">
        <v>364</v>
      </c>
      <c r="C810" s="13"/>
      <c r="D810" s="14" t="s">
        <v>373</v>
      </c>
      <c r="E810" s="21"/>
      <c r="F810" s="22"/>
      <c r="G810" s="17"/>
      <c r="H810" s="17"/>
    </row>
    <row r="811" spans="1:8" s="3" customFormat="1" ht="12" customHeight="1" x14ac:dyDescent="0.3">
      <c r="B811" s="18"/>
      <c r="C811" s="19"/>
      <c r="D811" s="19"/>
      <c r="E811" s="19"/>
      <c r="F811" s="19"/>
      <c r="G811" s="19"/>
      <c r="H811" s="19"/>
    </row>
    <row r="812" spans="1:8" s="3" customFormat="1" ht="48" customHeight="1" x14ac:dyDescent="0.3">
      <c r="A812" s="3">
        <v>517</v>
      </c>
      <c r="B812" s="20"/>
      <c r="C812" s="13"/>
      <c r="D812" s="14" t="s">
        <v>356</v>
      </c>
      <c r="E812" s="21"/>
      <c r="F812" s="22"/>
      <c r="G812" s="17"/>
      <c r="H812" s="17"/>
    </row>
    <row r="813" spans="1:8" s="3" customFormat="1" ht="12" customHeight="1" x14ac:dyDescent="0.3">
      <c r="B813" s="18"/>
      <c r="C813" s="19"/>
      <c r="D813" s="19"/>
      <c r="E813" s="19"/>
      <c r="F813" s="19"/>
      <c r="G813" s="19"/>
      <c r="H813" s="19"/>
    </row>
    <row r="814" spans="1:8" s="3" customFormat="1" ht="12" customHeight="1" x14ac:dyDescent="0.3">
      <c r="A814" s="3">
        <v>541</v>
      </c>
      <c r="B814" s="20"/>
      <c r="C814" s="13"/>
      <c r="D814" s="14" t="s">
        <v>374</v>
      </c>
      <c r="E814" s="21"/>
      <c r="F814" s="22"/>
      <c r="G814" s="17"/>
      <c r="H814" s="17"/>
    </row>
    <row r="815" spans="1:8" s="3" customFormat="1" ht="12" customHeight="1" x14ac:dyDescent="0.3">
      <c r="B815" s="18"/>
      <c r="C815" s="19"/>
      <c r="D815" s="19"/>
      <c r="E815" s="19"/>
      <c r="F815" s="19"/>
      <c r="G815" s="19"/>
      <c r="H815" s="19"/>
    </row>
    <row r="816" spans="1:8" s="3" customFormat="1" ht="12" customHeight="1" x14ac:dyDescent="0.3">
      <c r="A816" s="3">
        <v>518</v>
      </c>
      <c r="B816" s="20" t="s">
        <v>367</v>
      </c>
      <c r="C816" s="13"/>
      <c r="D816" s="14" t="s">
        <v>375</v>
      </c>
      <c r="E816" s="21"/>
      <c r="F816" s="22"/>
      <c r="G816" s="17"/>
      <c r="H816" s="17"/>
    </row>
    <row r="817" spans="1:8" s="3" customFormat="1" ht="12" customHeight="1" x14ac:dyDescent="0.3">
      <c r="B817" s="18"/>
      <c r="C817" s="19"/>
      <c r="D817" s="19"/>
      <c r="E817" s="19"/>
      <c r="F817" s="19"/>
      <c r="G817" s="19"/>
      <c r="H817" s="19"/>
    </row>
    <row r="818" spans="1:8" s="3" customFormat="1" ht="12" customHeight="1" x14ac:dyDescent="0.3">
      <c r="A818" s="3">
        <v>519</v>
      </c>
      <c r="B818" s="20" t="s">
        <v>48</v>
      </c>
      <c r="C818" s="13"/>
      <c r="D818" s="14" t="s">
        <v>119</v>
      </c>
      <c r="E818" s="21" t="s">
        <v>179</v>
      </c>
      <c r="F818" s="22">
        <v>120</v>
      </c>
      <c r="G818" s="23" t="s">
        <v>23</v>
      </c>
      <c r="H818" s="17" t="e">
        <f>IF(E818 = CHAR(37), F818*G818/100,F818*G818)</f>
        <v>#VALUE!</v>
      </c>
    </row>
    <row r="819" spans="1:8" s="3" customFormat="1" ht="12" customHeight="1" x14ac:dyDescent="0.3">
      <c r="B819" s="18"/>
      <c r="C819" s="19"/>
      <c r="D819" s="19"/>
      <c r="E819" s="19"/>
      <c r="F819" s="19"/>
      <c r="G819" s="19"/>
      <c r="H819" s="19"/>
    </row>
    <row r="820" spans="1:8" s="3" customFormat="1" ht="12" customHeight="1" x14ac:dyDescent="0.3">
      <c r="A820" s="3">
        <v>520</v>
      </c>
      <c r="B820" s="20" t="s">
        <v>50</v>
      </c>
      <c r="C820" s="13"/>
      <c r="D820" s="14" t="s">
        <v>121</v>
      </c>
      <c r="E820" s="21" t="s">
        <v>179</v>
      </c>
      <c r="F820" s="22">
        <v>120</v>
      </c>
      <c r="G820" s="23" t="s">
        <v>23</v>
      </c>
      <c r="H820" s="17" t="e">
        <f>IF(E820 = CHAR(37), F820*G820/100,F820*G820)</f>
        <v>#VALUE!</v>
      </c>
    </row>
    <row r="821" spans="1:8" s="3" customFormat="1" ht="12" customHeight="1" x14ac:dyDescent="0.3">
      <c r="B821" s="18"/>
      <c r="C821" s="19"/>
      <c r="D821" s="19"/>
      <c r="E821" s="19"/>
      <c r="F821" s="19"/>
      <c r="G821" s="19"/>
      <c r="H821" s="19"/>
    </row>
    <row r="822" spans="1:8" s="3" customFormat="1" ht="12" customHeight="1" x14ac:dyDescent="0.3">
      <c r="A822" s="3">
        <v>535</v>
      </c>
      <c r="B822" s="20" t="s">
        <v>369</v>
      </c>
      <c r="C822" s="13"/>
      <c r="D822" s="14" t="s">
        <v>360</v>
      </c>
      <c r="E822" s="21"/>
      <c r="F822" s="22"/>
      <c r="G822" s="17"/>
      <c r="H822" s="17"/>
    </row>
    <row r="823" spans="1:8" s="3" customFormat="1" ht="12" customHeight="1" x14ac:dyDescent="0.3">
      <c r="B823" s="18"/>
      <c r="C823" s="19"/>
      <c r="D823" s="19"/>
      <c r="E823" s="19"/>
      <c r="F823" s="19"/>
      <c r="G823" s="19"/>
      <c r="H823" s="19"/>
    </row>
    <row r="824" spans="1:8" s="3" customFormat="1" ht="12" customHeight="1" x14ac:dyDescent="0.3">
      <c r="A824" s="3">
        <v>536</v>
      </c>
      <c r="B824" s="20" t="s">
        <v>48</v>
      </c>
      <c r="C824" s="13"/>
      <c r="D824" s="14" t="s">
        <v>119</v>
      </c>
      <c r="E824" s="21" t="s">
        <v>179</v>
      </c>
      <c r="F824" s="22">
        <v>120</v>
      </c>
      <c r="G824" s="23" t="s">
        <v>23</v>
      </c>
      <c r="H824" s="17" t="e">
        <f>IF(E824 = CHAR(37), F824*G824/100,F824*G824)</f>
        <v>#VALUE!</v>
      </c>
    </row>
    <row r="825" spans="1:8" s="3" customFormat="1" ht="12" customHeight="1" x14ac:dyDescent="0.3">
      <c r="B825" s="18"/>
      <c r="C825" s="19"/>
      <c r="D825" s="19"/>
      <c r="E825" s="19"/>
      <c r="F825" s="19"/>
      <c r="G825" s="19"/>
      <c r="H825" s="19"/>
    </row>
    <row r="826" spans="1:8" s="3" customFormat="1" ht="12" customHeight="1" x14ac:dyDescent="0.3">
      <c r="A826" s="3">
        <v>537</v>
      </c>
      <c r="B826" s="20" t="s">
        <v>50</v>
      </c>
      <c r="C826" s="13"/>
      <c r="D826" s="14" t="s">
        <v>121</v>
      </c>
      <c r="E826" s="21" t="s">
        <v>179</v>
      </c>
      <c r="F826" s="22">
        <v>120</v>
      </c>
      <c r="G826" s="23" t="s">
        <v>23</v>
      </c>
      <c r="H826" s="17" t="e">
        <f>IF(E826 = CHAR(37), F826*G826/100,F826*G826)</f>
        <v>#VALUE!</v>
      </c>
    </row>
    <row r="827" spans="1:8" s="3" customFormat="1" ht="12" customHeight="1" x14ac:dyDescent="0.3">
      <c r="B827" s="18"/>
      <c r="C827" s="19"/>
      <c r="D827" s="19"/>
      <c r="E827" s="19"/>
      <c r="F827" s="19"/>
      <c r="G827" s="19"/>
      <c r="H827" s="19"/>
    </row>
    <row r="828" spans="1:8" s="3" customFormat="1" ht="36" customHeight="1" x14ac:dyDescent="0.3">
      <c r="A828" s="3">
        <v>538</v>
      </c>
      <c r="B828" s="20" t="s">
        <v>372</v>
      </c>
      <c r="C828" s="13"/>
      <c r="D828" s="14" t="s">
        <v>363</v>
      </c>
      <c r="E828" s="21"/>
      <c r="F828" s="22"/>
      <c r="G828" s="17"/>
      <c r="H828" s="17"/>
    </row>
    <row r="829" spans="1:8" s="3" customFormat="1" ht="12" customHeight="1" x14ac:dyDescent="0.3">
      <c r="B829" s="18"/>
      <c r="C829" s="19"/>
      <c r="D829" s="19"/>
      <c r="E829" s="19"/>
      <c r="F829" s="19"/>
      <c r="G829" s="19"/>
      <c r="H829" s="19"/>
    </row>
    <row r="830" spans="1:8" s="4" customFormat="1" ht="20.100000000000001" customHeight="1" x14ac:dyDescent="0.3">
      <c r="B830" s="26" t="s">
        <v>41</v>
      </c>
      <c r="C830" s="27"/>
      <c r="D830" s="28"/>
      <c r="E830" s="29"/>
      <c r="F830" s="30"/>
      <c r="G830" s="30"/>
      <c r="H830" s="31" t="e">
        <f>SUM(H779:H829)</f>
        <v>#VALUE!</v>
      </c>
    </row>
    <row r="831" spans="1:8" s="2" customFormat="1" ht="12" customHeight="1" x14ac:dyDescent="0.3">
      <c r="D831" s="32" t="s">
        <v>376</v>
      </c>
    </row>
    <row r="832" spans="1:8" s="1" customFormat="1" ht="13.8" x14ac:dyDescent="0.3">
      <c r="B832" s="6" t="s">
        <v>1</v>
      </c>
    </row>
    <row r="833" spans="1:8" s="1" customFormat="1" ht="13.8" x14ac:dyDescent="0.3">
      <c r="B833" s="7" t="s">
        <v>3</v>
      </c>
    </row>
    <row r="834" spans="1:8" s="1" customFormat="1" ht="13.8" x14ac:dyDescent="0.3">
      <c r="B834" s="7" t="s">
        <v>4</v>
      </c>
    </row>
    <row r="835" spans="1:8" s="1" customFormat="1" ht="13.8" x14ac:dyDescent="0.3">
      <c r="B835" s="8" t="s">
        <v>5</v>
      </c>
    </row>
    <row r="836" spans="1:8" s="1" customFormat="1" ht="13.8" x14ac:dyDescent="0.3">
      <c r="B836" s="8" t="s">
        <v>109</v>
      </c>
    </row>
    <row r="837" spans="1:8" s="2" customFormat="1" ht="12" x14ac:dyDescent="0.3">
      <c r="H837" s="9" t="s">
        <v>328</v>
      </c>
    </row>
    <row r="838" spans="1:8" s="3" customFormat="1" ht="27.45" customHeight="1" x14ac:dyDescent="0.3">
      <c r="B838" s="10" t="s">
        <v>8</v>
      </c>
      <c r="C838" s="10" t="s">
        <v>9</v>
      </c>
      <c r="D838" s="10" t="s">
        <v>10</v>
      </c>
      <c r="E838" s="10" t="s">
        <v>11</v>
      </c>
      <c r="F838" s="10" t="s">
        <v>12</v>
      </c>
      <c r="G838" s="10" t="s">
        <v>13</v>
      </c>
      <c r="H838" s="11" t="s">
        <v>14</v>
      </c>
    </row>
    <row r="839" spans="1:8" s="4" customFormat="1" ht="20.100000000000001" customHeight="1" x14ac:dyDescent="0.3">
      <c r="B839" s="26" t="s">
        <v>43</v>
      </c>
      <c r="C839" s="27"/>
      <c r="D839" s="28"/>
      <c r="E839" s="29"/>
      <c r="F839" s="30"/>
      <c r="G839" s="30"/>
      <c r="H839" s="31" t="e">
        <f>H830</f>
        <v>#VALUE!</v>
      </c>
    </row>
    <row r="840" spans="1:8" s="3" customFormat="1" ht="12" customHeight="1" x14ac:dyDescent="0.3">
      <c r="A840" s="3">
        <v>539</v>
      </c>
      <c r="B840" s="20" t="s">
        <v>48</v>
      </c>
      <c r="C840" s="13"/>
      <c r="D840" s="14" t="s">
        <v>119</v>
      </c>
      <c r="E840" s="21" t="s">
        <v>120</v>
      </c>
      <c r="F840" s="22">
        <v>12</v>
      </c>
      <c r="G840" s="23" t="s">
        <v>23</v>
      </c>
      <c r="H840" s="17" t="e">
        <f>IF(E840 = CHAR(37), F840*G840/100,F840*G840)</f>
        <v>#VALUE!</v>
      </c>
    </row>
    <row r="841" spans="1:8" s="3" customFormat="1" ht="12" customHeight="1" x14ac:dyDescent="0.3">
      <c r="B841" s="18"/>
      <c r="C841" s="19"/>
      <c r="D841" s="19"/>
      <c r="E841" s="19"/>
      <c r="F841" s="19"/>
      <c r="G841" s="19"/>
      <c r="H841" s="19"/>
    </row>
    <row r="842" spans="1:8" s="3" customFormat="1" ht="12" customHeight="1" x14ac:dyDescent="0.3">
      <c r="A842" s="3">
        <v>540</v>
      </c>
      <c r="B842" s="20" t="s">
        <v>50</v>
      </c>
      <c r="C842" s="13"/>
      <c r="D842" s="14" t="s">
        <v>121</v>
      </c>
      <c r="E842" s="21" t="s">
        <v>120</v>
      </c>
      <c r="F842" s="22">
        <v>12</v>
      </c>
      <c r="G842" s="23" t="s">
        <v>23</v>
      </c>
      <c r="H842" s="17" t="e">
        <f>IF(E842 = CHAR(37), F842*G842/100,F842*G842)</f>
        <v>#VALUE!</v>
      </c>
    </row>
    <row r="843" spans="1:8" s="3" customFormat="1" ht="12" customHeight="1" x14ac:dyDescent="0.3">
      <c r="B843" s="18"/>
      <c r="C843" s="19"/>
      <c r="D843" s="19"/>
      <c r="E843" s="19"/>
      <c r="F843" s="19"/>
      <c r="G843" s="19"/>
      <c r="H843" s="19"/>
    </row>
    <row r="844" spans="1:8" s="3" customFormat="1" ht="12" customHeight="1" x14ac:dyDescent="0.3">
      <c r="A844" s="3">
        <v>542</v>
      </c>
      <c r="B844" s="20"/>
      <c r="C844" s="13"/>
      <c r="D844" s="14" t="s">
        <v>377</v>
      </c>
      <c r="E844" s="21"/>
      <c r="F844" s="22"/>
      <c r="G844" s="17"/>
      <c r="H844" s="17"/>
    </row>
    <row r="845" spans="1:8" s="3" customFormat="1" ht="12" customHeight="1" x14ac:dyDescent="0.3">
      <c r="B845" s="18"/>
      <c r="C845" s="19"/>
      <c r="D845" s="19"/>
      <c r="E845" s="19"/>
      <c r="F845" s="19"/>
      <c r="G845" s="19"/>
      <c r="H845" s="19"/>
    </row>
    <row r="846" spans="1:8" s="3" customFormat="1" ht="24" customHeight="1" x14ac:dyDescent="0.3">
      <c r="A846" s="3">
        <v>543</v>
      </c>
      <c r="B846" s="20" t="s">
        <v>367</v>
      </c>
      <c r="C846" s="13"/>
      <c r="D846" s="14" t="s">
        <v>378</v>
      </c>
      <c r="E846" s="21"/>
      <c r="F846" s="22"/>
      <c r="G846" s="17"/>
      <c r="H846" s="17"/>
    </row>
    <row r="847" spans="1:8" s="3" customFormat="1" ht="12" customHeight="1" x14ac:dyDescent="0.3">
      <c r="B847" s="18"/>
      <c r="C847" s="19"/>
      <c r="D847" s="19"/>
      <c r="E847" s="19"/>
      <c r="F847" s="19"/>
      <c r="G847" s="19"/>
      <c r="H847" s="19"/>
    </row>
    <row r="848" spans="1:8" s="3" customFormat="1" ht="12" customHeight="1" x14ac:dyDescent="0.3">
      <c r="A848" s="3">
        <v>544</v>
      </c>
      <c r="B848" s="20" t="s">
        <v>48</v>
      </c>
      <c r="C848" s="13"/>
      <c r="D848" s="14" t="s">
        <v>119</v>
      </c>
      <c r="E848" s="21" t="s">
        <v>179</v>
      </c>
      <c r="F848" s="22">
        <v>456</v>
      </c>
      <c r="G848" s="23" t="s">
        <v>23</v>
      </c>
      <c r="H848" s="17" t="e">
        <f>IF(E848 = CHAR(37), F848*G848/100,F848*G848)</f>
        <v>#VALUE!</v>
      </c>
    </row>
    <row r="849" spans="1:8" s="3" customFormat="1" ht="12" customHeight="1" x14ac:dyDescent="0.3">
      <c r="B849" s="18"/>
      <c r="C849" s="19"/>
      <c r="D849" s="19"/>
      <c r="E849" s="19"/>
      <c r="F849" s="19"/>
      <c r="G849" s="19"/>
      <c r="H849" s="19"/>
    </row>
    <row r="850" spans="1:8" s="3" customFormat="1" ht="12" customHeight="1" x14ac:dyDescent="0.3">
      <c r="A850" s="3">
        <v>545</v>
      </c>
      <c r="B850" s="20" t="s">
        <v>50</v>
      </c>
      <c r="C850" s="13"/>
      <c r="D850" s="14" t="s">
        <v>121</v>
      </c>
      <c r="E850" s="21" t="s">
        <v>179</v>
      </c>
      <c r="F850" s="22">
        <v>456</v>
      </c>
      <c r="G850" s="23" t="s">
        <v>23</v>
      </c>
      <c r="H850" s="17" t="e">
        <f>IF(E850 = CHAR(37), F850*G850/100,F850*G850)</f>
        <v>#VALUE!</v>
      </c>
    </row>
    <row r="851" spans="1:8" s="3" customFormat="1" ht="12" customHeight="1" x14ac:dyDescent="0.3">
      <c r="B851" s="18"/>
      <c r="C851" s="19"/>
      <c r="D851" s="19"/>
      <c r="E851" s="19"/>
      <c r="F851" s="19"/>
      <c r="G851" s="19"/>
      <c r="H851" s="19"/>
    </row>
    <row r="852" spans="1:8" s="3" customFormat="1" ht="12" customHeight="1" x14ac:dyDescent="0.3">
      <c r="A852" s="3">
        <v>546</v>
      </c>
      <c r="B852" s="20" t="s">
        <v>369</v>
      </c>
      <c r="C852" s="13"/>
      <c r="D852" s="14" t="s">
        <v>379</v>
      </c>
      <c r="E852" s="21"/>
      <c r="F852" s="22"/>
      <c r="G852" s="17"/>
      <c r="H852" s="17"/>
    </row>
    <row r="853" spans="1:8" s="3" customFormat="1" ht="12" customHeight="1" x14ac:dyDescent="0.3">
      <c r="B853" s="18"/>
      <c r="C853" s="19"/>
      <c r="D853" s="19"/>
      <c r="E853" s="19"/>
      <c r="F853" s="19"/>
      <c r="G853" s="19"/>
      <c r="H853" s="19"/>
    </row>
    <row r="854" spans="1:8" s="3" customFormat="1" ht="12" customHeight="1" x14ac:dyDescent="0.3">
      <c r="A854" s="3">
        <v>547</v>
      </c>
      <c r="B854" s="20" t="s">
        <v>48</v>
      </c>
      <c r="C854" s="13"/>
      <c r="D854" s="14" t="s">
        <v>119</v>
      </c>
      <c r="E854" s="21" t="s">
        <v>179</v>
      </c>
      <c r="F854" s="22">
        <v>456</v>
      </c>
      <c r="G854" s="23" t="s">
        <v>23</v>
      </c>
      <c r="H854" s="17" t="e">
        <f>IF(E854 = CHAR(37), F854*G854/100,F854*G854)</f>
        <v>#VALUE!</v>
      </c>
    </row>
    <row r="855" spans="1:8" s="3" customFormat="1" ht="12" customHeight="1" x14ac:dyDescent="0.3">
      <c r="B855" s="18"/>
      <c r="C855" s="19"/>
      <c r="D855" s="19"/>
      <c r="E855" s="19"/>
      <c r="F855" s="19"/>
      <c r="G855" s="19"/>
      <c r="H855" s="19"/>
    </row>
    <row r="856" spans="1:8" s="3" customFormat="1" ht="12" customHeight="1" x14ac:dyDescent="0.3">
      <c r="A856" s="3">
        <v>548</v>
      </c>
      <c r="B856" s="20" t="s">
        <v>50</v>
      </c>
      <c r="C856" s="13"/>
      <c r="D856" s="14" t="s">
        <v>121</v>
      </c>
      <c r="E856" s="21" t="s">
        <v>179</v>
      </c>
      <c r="F856" s="22">
        <v>456</v>
      </c>
      <c r="G856" s="23" t="s">
        <v>23</v>
      </c>
      <c r="H856" s="17" t="e">
        <f>IF(E856 = CHAR(37), F856*G856/100,F856*G856)</f>
        <v>#VALUE!</v>
      </c>
    </row>
    <row r="857" spans="1:8" s="3" customFormat="1" ht="12" customHeight="1" x14ac:dyDescent="0.3">
      <c r="B857" s="18"/>
      <c r="C857" s="19"/>
      <c r="D857" s="19"/>
      <c r="E857" s="19"/>
      <c r="F857" s="19"/>
      <c r="G857" s="19"/>
      <c r="H857" s="19"/>
    </row>
    <row r="858" spans="1:8" s="3" customFormat="1" ht="36" customHeight="1" x14ac:dyDescent="0.3">
      <c r="A858" s="3">
        <v>549</v>
      </c>
      <c r="B858" s="20" t="s">
        <v>372</v>
      </c>
      <c r="C858" s="13"/>
      <c r="D858" s="14" t="s">
        <v>363</v>
      </c>
      <c r="E858" s="21"/>
      <c r="F858" s="22"/>
      <c r="G858" s="17"/>
      <c r="H858" s="17"/>
    </row>
    <row r="859" spans="1:8" s="3" customFormat="1" ht="12" customHeight="1" x14ac:dyDescent="0.3">
      <c r="B859" s="18"/>
      <c r="C859" s="19"/>
      <c r="D859" s="19"/>
      <c r="E859" s="19"/>
      <c r="F859" s="19"/>
      <c r="G859" s="19"/>
      <c r="H859" s="19"/>
    </row>
    <row r="860" spans="1:8" s="3" customFormat="1" ht="12" customHeight="1" x14ac:dyDescent="0.3">
      <c r="A860" s="3">
        <v>550</v>
      </c>
      <c r="B860" s="20" t="s">
        <v>48</v>
      </c>
      <c r="C860" s="13"/>
      <c r="D860" s="14" t="s">
        <v>119</v>
      </c>
      <c r="E860" s="21" t="s">
        <v>120</v>
      </c>
      <c r="F860" s="22">
        <v>20</v>
      </c>
      <c r="G860" s="23" t="s">
        <v>23</v>
      </c>
      <c r="H860" s="17" t="e">
        <f>IF(E860 = CHAR(37), F860*G860/100,F860*G860)</f>
        <v>#VALUE!</v>
      </c>
    </row>
    <row r="861" spans="1:8" s="3" customFormat="1" ht="12" customHeight="1" x14ac:dyDescent="0.3">
      <c r="B861" s="18"/>
      <c r="C861" s="19"/>
      <c r="D861" s="19"/>
      <c r="E861" s="19"/>
      <c r="F861" s="19"/>
      <c r="G861" s="19"/>
      <c r="H861" s="19"/>
    </row>
    <row r="862" spans="1:8" s="3" customFormat="1" ht="12" customHeight="1" x14ac:dyDescent="0.3">
      <c r="A862" s="3">
        <v>551</v>
      </c>
      <c r="B862" s="20" t="s">
        <v>50</v>
      </c>
      <c r="C862" s="13"/>
      <c r="D862" s="14" t="s">
        <v>121</v>
      </c>
      <c r="E862" s="21" t="s">
        <v>120</v>
      </c>
      <c r="F862" s="22">
        <v>20</v>
      </c>
      <c r="G862" s="23" t="s">
        <v>23</v>
      </c>
      <c r="H862" s="17" t="e">
        <f>IF(E862 = CHAR(37), F862*G862/100,F862*G862)</f>
        <v>#VALUE!</v>
      </c>
    </row>
    <row r="863" spans="1:8" s="3" customFormat="1" ht="12" customHeight="1" x14ac:dyDescent="0.3">
      <c r="B863" s="18"/>
      <c r="C863" s="19"/>
      <c r="D863" s="19"/>
      <c r="E863" s="19"/>
      <c r="F863" s="19"/>
      <c r="G863" s="19"/>
      <c r="H863" s="19"/>
    </row>
    <row r="864" spans="1:8" s="3" customFormat="1" ht="12" customHeight="1" x14ac:dyDescent="0.3">
      <c r="A864" s="3">
        <v>1401</v>
      </c>
      <c r="B864" s="20"/>
      <c r="C864" s="13"/>
      <c r="D864" s="14" t="s">
        <v>380</v>
      </c>
      <c r="E864" s="21"/>
      <c r="F864" s="22"/>
      <c r="G864" s="17"/>
      <c r="H864" s="17"/>
    </row>
    <row r="865" spans="1:8" s="3" customFormat="1" ht="12" customHeight="1" x14ac:dyDescent="0.3">
      <c r="B865" s="18"/>
      <c r="C865" s="19"/>
      <c r="D865" s="19"/>
      <c r="E865" s="19"/>
      <c r="F865" s="19"/>
      <c r="G865" s="19"/>
      <c r="H865" s="19"/>
    </row>
    <row r="866" spans="1:8" s="3" customFormat="1" ht="12" customHeight="1" x14ac:dyDescent="0.3">
      <c r="A866" s="3">
        <v>1402</v>
      </c>
      <c r="B866" s="20" t="s">
        <v>381</v>
      </c>
      <c r="C866" s="13"/>
      <c r="D866" s="14" t="s">
        <v>382</v>
      </c>
      <c r="E866" s="21"/>
      <c r="F866" s="22"/>
      <c r="G866" s="17"/>
      <c r="H866" s="17"/>
    </row>
    <row r="867" spans="1:8" s="3" customFormat="1" ht="12" customHeight="1" x14ac:dyDescent="0.3">
      <c r="B867" s="18"/>
      <c r="C867" s="19"/>
      <c r="D867" s="19"/>
      <c r="E867" s="19"/>
      <c r="F867" s="19"/>
      <c r="G867" s="19"/>
      <c r="H867" s="19"/>
    </row>
    <row r="868" spans="1:8" s="3" customFormat="1" ht="12" customHeight="1" x14ac:dyDescent="0.3">
      <c r="A868" s="3">
        <v>1403</v>
      </c>
      <c r="B868" s="20" t="s">
        <v>48</v>
      </c>
      <c r="C868" s="13"/>
      <c r="D868" s="14" t="s">
        <v>119</v>
      </c>
      <c r="E868" s="21" t="s">
        <v>179</v>
      </c>
      <c r="F868" s="22">
        <v>60</v>
      </c>
      <c r="G868" s="23" t="s">
        <v>23</v>
      </c>
      <c r="H868" s="17" t="e">
        <f>IF(E868 = CHAR(37), F868*G868/100,F868*G868)</f>
        <v>#VALUE!</v>
      </c>
    </row>
    <row r="869" spans="1:8" s="3" customFormat="1" ht="12" customHeight="1" x14ac:dyDescent="0.3">
      <c r="B869" s="18"/>
      <c r="C869" s="19"/>
      <c r="D869" s="19"/>
      <c r="E869" s="19"/>
      <c r="F869" s="19"/>
      <c r="G869" s="19"/>
      <c r="H869" s="19"/>
    </row>
    <row r="870" spans="1:8" s="3" customFormat="1" ht="12" customHeight="1" x14ac:dyDescent="0.3">
      <c r="A870" s="3">
        <v>1404</v>
      </c>
      <c r="B870" s="20" t="s">
        <v>50</v>
      </c>
      <c r="C870" s="13"/>
      <c r="D870" s="14" t="s">
        <v>121</v>
      </c>
      <c r="E870" s="21" t="s">
        <v>179</v>
      </c>
      <c r="F870" s="22">
        <v>60</v>
      </c>
      <c r="G870" s="23" t="s">
        <v>23</v>
      </c>
      <c r="H870" s="17" t="e">
        <f>IF(E870 = CHAR(37), F870*G870/100,F870*G870)</f>
        <v>#VALUE!</v>
      </c>
    </row>
    <row r="871" spans="1:8" s="3" customFormat="1" ht="12" customHeight="1" x14ac:dyDescent="0.3">
      <c r="B871" s="18"/>
      <c r="C871" s="19"/>
      <c r="D871" s="19"/>
      <c r="E871" s="19"/>
      <c r="F871" s="19"/>
      <c r="G871" s="19"/>
      <c r="H871" s="19"/>
    </row>
    <row r="872" spans="1:8" s="3" customFormat="1" ht="12" customHeight="1" x14ac:dyDescent="0.3">
      <c r="A872" s="3">
        <v>1405</v>
      </c>
      <c r="B872" s="20" t="s">
        <v>369</v>
      </c>
      <c r="C872" s="13"/>
      <c r="D872" s="14" t="s">
        <v>379</v>
      </c>
      <c r="E872" s="21"/>
      <c r="F872" s="22"/>
      <c r="G872" s="17"/>
      <c r="H872" s="17"/>
    </row>
    <row r="873" spans="1:8" s="3" customFormat="1" ht="12" customHeight="1" x14ac:dyDescent="0.3">
      <c r="B873" s="18"/>
      <c r="C873" s="19"/>
      <c r="D873" s="19"/>
      <c r="E873" s="19"/>
      <c r="F873" s="19"/>
      <c r="G873" s="19"/>
      <c r="H873" s="19"/>
    </row>
    <row r="874" spans="1:8" s="3" customFormat="1" ht="12" customHeight="1" x14ac:dyDescent="0.3">
      <c r="A874" s="3">
        <v>1406</v>
      </c>
      <c r="B874" s="20" t="s">
        <v>48</v>
      </c>
      <c r="C874" s="13"/>
      <c r="D874" s="14" t="s">
        <v>119</v>
      </c>
      <c r="E874" s="21" t="s">
        <v>179</v>
      </c>
      <c r="F874" s="22">
        <v>60</v>
      </c>
      <c r="G874" s="23" t="s">
        <v>23</v>
      </c>
      <c r="H874" s="17" t="e">
        <f>IF(E874 = CHAR(37), F874*G874/100,F874*G874)</f>
        <v>#VALUE!</v>
      </c>
    </row>
    <row r="875" spans="1:8" s="3" customFormat="1" ht="12" customHeight="1" x14ac:dyDescent="0.3">
      <c r="B875" s="18"/>
      <c r="C875" s="19"/>
      <c r="D875" s="19"/>
      <c r="E875" s="19"/>
      <c r="F875" s="19"/>
      <c r="G875" s="19"/>
      <c r="H875" s="19"/>
    </row>
    <row r="876" spans="1:8" s="3" customFormat="1" ht="12" customHeight="1" x14ac:dyDescent="0.3">
      <c r="A876" s="3">
        <v>1407</v>
      </c>
      <c r="B876" s="20" t="s">
        <v>50</v>
      </c>
      <c r="C876" s="13"/>
      <c r="D876" s="14" t="s">
        <v>121</v>
      </c>
      <c r="E876" s="21" t="s">
        <v>179</v>
      </c>
      <c r="F876" s="22">
        <v>60</v>
      </c>
      <c r="G876" s="23" t="s">
        <v>23</v>
      </c>
      <c r="H876" s="17" t="e">
        <f>IF(E876 = CHAR(37), F876*G876/100,F876*G876)</f>
        <v>#VALUE!</v>
      </c>
    </row>
    <row r="877" spans="1:8" s="3" customFormat="1" ht="12" customHeight="1" x14ac:dyDescent="0.3">
      <c r="B877" s="18"/>
      <c r="C877" s="19"/>
      <c r="D877" s="19"/>
      <c r="E877" s="19"/>
      <c r="F877" s="19"/>
      <c r="G877" s="19"/>
      <c r="H877" s="19"/>
    </row>
    <row r="878" spans="1:8" s="3" customFormat="1" ht="36" customHeight="1" x14ac:dyDescent="0.3">
      <c r="A878" s="3">
        <v>1408</v>
      </c>
      <c r="B878" s="20" t="s">
        <v>372</v>
      </c>
      <c r="C878" s="13"/>
      <c r="D878" s="14" t="s">
        <v>363</v>
      </c>
      <c r="E878" s="21"/>
      <c r="F878" s="22"/>
      <c r="G878" s="17"/>
      <c r="H878" s="17"/>
    </row>
    <row r="879" spans="1:8" s="3" customFormat="1" ht="12" customHeight="1" x14ac:dyDescent="0.3">
      <c r="B879" s="18"/>
      <c r="C879" s="19"/>
      <c r="D879" s="19"/>
      <c r="E879" s="19"/>
      <c r="F879" s="19"/>
      <c r="G879" s="19"/>
      <c r="H879" s="19"/>
    </row>
    <row r="880" spans="1:8" s="3" customFormat="1" ht="12" customHeight="1" x14ac:dyDescent="0.3">
      <c r="A880" s="3">
        <v>1409</v>
      </c>
      <c r="B880" s="20" t="s">
        <v>48</v>
      </c>
      <c r="C880" s="13"/>
      <c r="D880" s="14" t="s">
        <v>119</v>
      </c>
      <c r="E880" s="21" t="s">
        <v>120</v>
      </c>
      <c r="F880" s="22">
        <v>4</v>
      </c>
      <c r="G880" s="23" t="s">
        <v>23</v>
      </c>
      <c r="H880" s="17" t="e">
        <f>IF(E880 = CHAR(37), F880*G880/100,F880*G880)</f>
        <v>#VALUE!</v>
      </c>
    </row>
    <row r="881" spans="1:8" s="3" customFormat="1" ht="12" customHeight="1" x14ac:dyDescent="0.3">
      <c r="B881" s="18"/>
      <c r="C881" s="19"/>
      <c r="D881" s="19"/>
      <c r="E881" s="19"/>
      <c r="F881" s="19"/>
      <c r="G881" s="19"/>
      <c r="H881" s="19"/>
    </row>
    <row r="882" spans="1:8" s="3" customFormat="1" ht="12" customHeight="1" x14ac:dyDescent="0.3">
      <c r="A882" s="3">
        <v>1410</v>
      </c>
      <c r="B882" s="20" t="s">
        <v>50</v>
      </c>
      <c r="C882" s="13"/>
      <c r="D882" s="14" t="s">
        <v>121</v>
      </c>
      <c r="E882" s="21" t="s">
        <v>120</v>
      </c>
      <c r="F882" s="22">
        <v>4</v>
      </c>
      <c r="G882" s="23" t="s">
        <v>23</v>
      </c>
      <c r="H882" s="17" t="e">
        <f>IF(E882 = CHAR(37), F882*G882/100,F882*G882)</f>
        <v>#VALUE!</v>
      </c>
    </row>
    <row r="883" spans="1:8" s="3" customFormat="1" ht="12" customHeight="1" x14ac:dyDescent="0.3">
      <c r="B883" s="18"/>
      <c r="C883" s="19"/>
      <c r="D883" s="19"/>
      <c r="E883" s="19"/>
      <c r="F883" s="19"/>
      <c r="G883" s="19"/>
      <c r="H883" s="19"/>
    </row>
    <row r="884" spans="1:8" s="3" customFormat="1" ht="12" customHeight="1" x14ac:dyDescent="0.3">
      <c r="A884" s="3">
        <v>552</v>
      </c>
      <c r="B884" s="20"/>
      <c r="C884" s="13"/>
      <c r="D884" s="14" t="s">
        <v>383</v>
      </c>
      <c r="E884" s="21"/>
      <c r="F884" s="22"/>
      <c r="G884" s="17"/>
      <c r="H884" s="17"/>
    </row>
    <row r="885" spans="1:8" s="3" customFormat="1" ht="12" customHeight="1" x14ac:dyDescent="0.3">
      <c r="B885" s="18"/>
      <c r="C885" s="19"/>
      <c r="D885" s="19"/>
      <c r="E885" s="19"/>
      <c r="F885" s="19"/>
      <c r="G885" s="19"/>
      <c r="H885" s="19"/>
    </row>
    <row r="886" spans="1:8" s="3" customFormat="1" ht="12" customHeight="1" x14ac:dyDescent="0.3">
      <c r="A886" s="3">
        <v>553</v>
      </c>
      <c r="B886" s="20" t="s">
        <v>367</v>
      </c>
      <c r="C886" s="13"/>
      <c r="D886" s="14" t="s">
        <v>384</v>
      </c>
      <c r="E886" s="21"/>
      <c r="F886" s="22"/>
      <c r="G886" s="17"/>
      <c r="H886" s="17"/>
    </row>
    <row r="887" spans="1:8" s="3" customFormat="1" ht="12" customHeight="1" x14ac:dyDescent="0.3">
      <c r="B887" s="18"/>
      <c r="C887" s="19"/>
      <c r="D887" s="19"/>
      <c r="E887" s="19"/>
      <c r="F887" s="19"/>
      <c r="G887" s="19"/>
      <c r="H887" s="19"/>
    </row>
    <row r="888" spans="1:8" s="3" customFormat="1" ht="12" customHeight="1" x14ac:dyDescent="0.3">
      <c r="A888" s="3">
        <v>554</v>
      </c>
      <c r="B888" s="20" t="s">
        <v>48</v>
      </c>
      <c r="C888" s="13"/>
      <c r="D888" s="14" t="s">
        <v>119</v>
      </c>
      <c r="E888" s="21" t="s">
        <v>179</v>
      </c>
      <c r="F888" s="22">
        <v>80</v>
      </c>
      <c r="G888" s="23" t="s">
        <v>23</v>
      </c>
      <c r="H888" s="17" t="e">
        <f>IF(E888 = CHAR(37), F888*G888/100,F888*G888)</f>
        <v>#VALUE!</v>
      </c>
    </row>
    <row r="889" spans="1:8" s="3" customFormat="1" ht="12" customHeight="1" x14ac:dyDescent="0.3">
      <c r="B889" s="18"/>
      <c r="C889" s="19"/>
      <c r="D889" s="19"/>
      <c r="E889" s="19"/>
      <c r="F889" s="19"/>
      <c r="G889" s="19"/>
      <c r="H889" s="19"/>
    </row>
    <row r="890" spans="1:8" s="3" customFormat="1" ht="12" customHeight="1" x14ac:dyDescent="0.3">
      <c r="A890" s="3">
        <v>555</v>
      </c>
      <c r="B890" s="20" t="s">
        <v>50</v>
      </c>
      <c r="C890" s="13"/>
      <c r="D890" s="14" t="s">
        <v>121</v>
      </c>
      <c r="E890" s="21" t="s">
        <v>179</v>
      </c>
      <c r="F890" s="22">
        <v>80</v>
      </c>
      <c r="G890" s="23" t="s">
        <v>23</v>
      </c>
      <c r="H890" s="17" t="e">
        <f>IF(E890 = CHAR(37), F890*G890/100,F890*G890)</f>
        <v>#VALUE!</v>
      </c>
    </row>
    <row r="891" spans="1:8" s="3" customFormat="1" ht="12" customHeight="1" x14ac:dyDescent="0.3">
      <c r="B891" s="18"/>
      <c r="C891" s="19"/>
      <c r="D891" s="19"/>
      <c r="E891" s="19"/>
      <c r="F891" s="19"/>
      <c r="G891" s="19"/>
      <c r="H891" s="19"/>
    </row>
    <row r="892" spans="1:8" s="3" customFormat="1" ht="12" customHeight="1" x14ac:dyDescent="0.3">
      <c r="A892" s="3">
        <v>556</v>
      </c>
      <c r="B892" s="20" t="s">
        <v>369</v>
      </c>
      <c r="C892" s="13"/>
      <c r="D892" s="14" t="s">
        <v>385</v>
      </c>
      <c r="E892" s="21"/>
      <c r="F892" s="22"/>
      <c r="G892" s="17"/>
      <c r="H892" s="17"/>
    </row>
    <row r="893" spans="1:8" s="3" customFormat="1" ht="12" customHeight="1" x14ac:dyDescent="0.3">
      <c r="B893" s="18"/>
      <c r="C893" s="19"/>
      <c r="D893" s="19"/>
      <c r="E893" s="19"/>
      <c r="F893" s="19"/>
      <c r="G893" s="19"/>
      <c r="H893" s="19"/>
    </row>
    <row r="894" spans="1:8" s="3" customFormat="1" ht="12" customHeight="1" x14ac:dyDescent="0.3">
      <c r="A894" s="3">
        <v>557</v>
      </c>
      <c r="B894" s="20" t="s">
        <v>48</v>
      </c>
      <c r="C894" s="13"/>
      <c r="D894" s="14" t="s">
        <v>119</v>
      </c>
      <c r="E894" s="21" t="s">
        <v>179</v>
      </c>
      <c r="F894" s="22">
        <v>80</v>
      </c>
      <c r="G894" s="23" t="s">
        <v>23</v>
      </c>
      <c r="H894" s="17" t="e">
        <f>IF(E894 = CHAR(37), F894*G894/100,F894*G894)</f>
        <v>#VALUE!</v>
      </c>
    </row>
    <row r="895" spans="1:8" s="3" customFormat="1" ht="12" customHeight="1" x14ac:dyDescent="0.3">
      <c r="B895" s="18"/>
      <c r="C895" s="19"/>
      <c r="D895" s="19"/>
      <c r="E895" s="19"/>
      <c r="F895" s="19"/>
      <c r="G895" s="19"/>
      <c r="H895" s="19"/>
    </row>
    <row r="896" spans="1:8" s="3" customFormat="1" ht="12" customHeight="1" x14ac:dyDescent="0.3">
      <c r="A896" s="3">
        <v>558</v>
      </c>
      <c r="B896" s="20" t="s">
        <v>50</v>
      </c>
      <c r="C896" s="13"/>
      <c r="D896" s="14" t="s">
        <v>121</v>
      </c>
      <c r="E896" s="21" t="s">
        <v>179</v>
      </c>
      <c r="F896" s="22">
        <v>80</v>
      </c>
      <c r="G896" s="23" t="s">
        <v>23</v>
      </c>
      <c r="H896" s="17" t="e">
        <f>IF(E896 = CHAR(37), F896*G896/100,F896*G896)</f>
        <v>#VALUE!</v>
      </c>
    </row>
    <row r="897" spans="1:8" s="4" customFormat="1" ht="20.100000000000001" customHeight="1" x14ac:dyDescent="0.3">
      <c r="B897" s="26" t="s">
        <v>41</v>
      </c>
      <c r="C897" s="27"/>
      <c r="D897" s="28"/>
      <c r="E897" s="29"/>
      <c r="F897" s="30"/>
      <c r="G897" s="30"/>
      <c r="H897" s="31" t="e">
        <f>SUM(H839:H896)</f>
        <v>#VALUE!</v>
      </c>
    </row>
    <row r="898" spans="1:8" s="2" customFormat="1" ht="12" customHeight="1" x14ac:dyDescent="0.3">
      <c r="D898" s="32" t="s">
        <v>386</v>
      </c>
    </row>
    <row r="899" spans="1:8" s="1" customFormat="1" ht="13.8" x14ac:dyDescent="0.3">
      <c r="B899" s="6" t="s">
        <v>1</v>
      </c>
    </row>
    <row r="900" spans="1:8" s="1" customFormat="1" ht="13.8" x14ac:dyDescent="0.3">
      <c r="B900" s="7" t="s">
        <v>3</v>
      </c>
    </row>
    <row r="901" spans="1:8" s="1" customFormat="1" ht="13.8" x14ac:dyDescent="0.3">
      <c r="B901" s="7" t="s">
        <v>4</v>
      </c>
    </row>
    <row r="902" spans="1:8" s="1" customFormat="1" ht="13.8" x14ac:dyDescent="0.3">
      <c r="B902" s="8" t="s">
        <v>5</v>
      </c>
    </row>
    <row r="903" spans="1:8" s="1" customFormat="1" ht="13.8" x14ac:dyDescent="0.3">
      <c r="B903" s="8" t="s">
        <v>109</v>
      </c>
    </row>
    <row r="904" spans="1:8" s="2" customFormat="1" ht="12" x14ac:dyDescent="0.3">
      <c r="H904" s="9" t="s">
        <v>328</v>
      </c>
    </row>
    <row r="905" spans="1:8" s="3" customFormat="1" ht="27.45" customHeight="1" x14ac:dyDescent="0.3">
      <c r="B905" s="10" t="s">
        <v>8</v>
      </c>
      <c r="C905" s="10" t="s">
        <v>9</v>
      </c>
      <c r="D905" s="10" t="s">
        <v>10</v>
      </c>
      <c r="E905" s="10" t="s">
        <v>11</v>
      </c>
      <c r="F905" s="10" t="s">
        <v>12</v>
      </c>
      <c r="G905" s="10" t="s">
        <v>13</v>
      </c>
      <c r="H905" s="11" t="s">
        <v>14</v>
      </c>
    </row>
    <row r="906" spans="1:8" s="4" customFormat="1" ht="20.100000000000001" customHeight="1" x14ac:dyDescent="0.3">
      <c r="B906" s="26" t="s">
        <v>43</v>
      </c>
      <c r="C906" s="27"/>
      <c r="D906" s="28"/>
      <c r="E906" s="29"/>
      <c r="F906" s="30"/>
      <c r="G906" s="30"/>
      <c r="H906" s="31" t="e">
        <f>H897</f>
        <v>#VALUE!</v>
      </c>
    </row>
    <row r="907" spans="1:8" s="3" customFormat="1" ht="36" customHeight="1" x14ac:dyDescent="0.3">
      <c r="A907" s="3">
        <v>559</v>
      </c>
      <c r="B907" s="20" t="s">
        <v>372</v>
      </c>
      <c r="C907" s="13"/>
      <c r="D907" s="14" t="s">
        <v>363</v>
      </c>
      <c r="E907" s="21"/>
      <c r="F907" s="22"/>
      <c r="G907" s="17"/>
      <c r="H907" s="17"/>
    </row>
    <row r="908" spans="1:8" s="3" customFormat="1" ht="12" customHeight="1" x14ac:dyDescent="0.3">
      <c r="B908" s="18"/>
      <c r="C908" s="19"/>
      <c r="D908" s="19"/>
      <c r="E908" s="19"/>
      <c r="F908" s="19"/>
      <c r="G908" s="19"/>
      <c r="H908" s="19"/>
    </row>
    <row r="909" spans="1:8" s="3" customFormat="1" ht="12" customHeight="1" x14ac:dyDescent="0.3">
      <c r="A909" s="3">
        <v>560</v>
      </c>
      <c r="B909" s="20" t="s">
        <v>48</v>
      </c>
      <c r="C909" s="13"/>
      <c r="D909" s="14" t="s">
        <v>119</v>
      </c>
      <c r="E909" s="21" t="s">
        <v>120</v>
      </c>
      <c r="F909" s="22">
        <v>4</v>
      </c>
      <c r="G909" s="23" t="s">
        <v>23</v>
      </c>
      <c r="H909" s="17" t="e">
        <f>IF(E909 = CHAR(37), F909*G909/100,F909*G909)</f>
        <v>#VALUE!</v>
      </c>
    </row>
    <row r="910" spans="1:8" s="3" customFormat="1" ht="12" customHeight="1" x14ac:dyDescent="0.3">
      <c r="B910" s="18"/>
      <c r="C910" s="19"/>
      <c r="D910" s="19"/>
      <c r="E910" s="19"/>
      <c r="F910" s="19"/>
      <c r="G910" s="19"/>
      <c r="H910" s="19"/>
    </row>
    <row r="911" spans="1:8" s="3" customFormat="1" ht="12" customHeight="1" x14ac:dyDescent="0.3">
      <c r="A911" s="3">
        <v>561</v>
      </c>
      <c r="B911" s="20" t="s">
        <v>50</v>
      </c>
      <c r="C911" s="13"/>
      <c r="D911" s="14" t="s">
        <v>121</v>
      </c>
      <c r="E911" s="21" t="s">
        <v>120</v>
      </c>
      <c r="F911" s="22">
        <v>4</v>
      </c>
      <c r="G911" s="23" t="s">
        <v>23</v>
      </c>
      <c r="H911" s="17" t="e">
        <f>IF(E911 = CHAR(37), F911*G911/100,F911*G911)</f>
        <v>#VALUE!</v>
      </c>
    </row>
    <row r="912" spans="1:8" s="3" customFormat="1" ht="12" customHeight="1" x14ac:dyDescent="0.3">
      <c r="B912" s="18"/>
      <c r="C912" s="19"/>
      <c r="D912" s="19"/>
      <c r="E912" s="19"/>
      <c r="F912" s="19"/>
      <c r="G912" s="19"/>
      <c r="H912" s="19"/>
    </row>
    <row r="913" spans="2:8" s="3" customFormat="1" ht="12" customHeight="1" x14ac:dyDescent="0.3">
      <c r="B913" s="24"/>
      <c r="C913" s="25"/>
      <c r="D913" s="25"/>
      <c r="E913" s="25"/>
      <c r="F913" s="25"/>
      <c r="G913" s="25"/>
      <c r="H913" s="25"/>
    </row>
    <row r="914" spans="2:8" s="3" customFormat="1" ht="12" customHeight="1" x14ac:dyDescent="0.3">
      <c r="B914" s="18"/>
      <c r="C914" s="19"/>
      <c r="D914" s="19"/>
      <c r="E914" s="19"/>
      <c r="F914" s="19"/>
      <c r="G914" s="19"/>
      <c r="H914" s="19"/>
    </row>
    <row r="915" spans="2:8" s="3" customFormat="1" ht="12" customHeight="1" x14ac:dyDescent="0.3">
      <c r="B915" s="24"/>
      <c r="C915" s="25"/>
      <c r="D915" s="25"/>
      <c r="E915" s="25"/>
      <c r="F915" s="25"/>
      <c r="G915" s="25"/>
      <c r="H915" s="25"/>
    </row>
    <row r="916" spans="2:8" s="3" customFormat="1" ht="12" customHeight="1" x14ac:dyDescent="0.3">
      <c r="B916" s="18"/>
      <c r="C916" s="19"/>
      <c r="D916" s="19"/>
      <c r="E916" s="19"/>
      <c r="F916" s="19"/>
      <c r="G916" s="19"/>
      <c r="H916" s="19"/>
    </row>
    <row r="917" spans="2:8" s="3" customFormat="1" ht="12" customHeight="1" x14ac:dyDescent="0.3">
      <c r="B917" s="24"/>
      <c r="C917" s="25"/>
      <c r="D917" s="25"/>
      <c r="E917" s="25"/>
      <c r="F917" s="25"/>
      <c r="G917" s="25"/>
      <c r="H917" s="25"/>
    </row>
    <row r="918" spans="2:8" s="3" customFormat="1" ht="12" customHeight="1" x14ac:dyDescent="0.3">
      <c r="B918" s="18"/>
      <c r="C918" s="19"/>
      <c r="D918" s="19"/>
      <c r="E918" s="19"/>
      <c r="F918" s="19"/>
      <c r="G918" s="19"/>
      <c r="H918" s="19"/>
    </row>
    <row r="919" spans="2:8" s="3" customFormat="1" ht="12" customHeight="1" x14ac:dyDescent="0.3">
      <c r="B919" s="24"/>
      <c r="C919" s="25"/>
      <c r="D919" s="25"/>
      <c r="E919" s="25"/>
      <c r="F919" s="25"/>
      <c r="G919" s="25"/>
      <c r="H919" s="25"/>
    </row>
    <row r="920" spans="2:8" s="3" customFormat="1" ht="12" customHeight="1" x14ac:dyDescent="0.3">
      <c r="B920" s="18"/>
      <c r="C920" s="19"/>
      <c r="D920" s="19"/>
      <c r="E920" s="19"/>
      <c r="F920" s="19"/>
      <c r="G920" s="19"/>
      <c r="H920" s="19"/>
    </row>
    <row r="921" spans="2:8" s="3" customFormat="1" ht="12" customHeight="1" x14ac:dyDescent="0.3">
      <c r="B921" s="24"/>
      <c r="C921" s="25"/>
      <c r="D921" s="25"/>
      <c r="E921" s="25"/>
      <c r="F921" s="25"/>
      <c r="G921" s="25"/>
      <c r="H921" s="25"/>
    </row>
    <row r="922" spans="2:8" s="3" customFormat="1" ht="12" customHeight="1" x14ac:dyDescent="0.3">
      <c r="B922" s="18"/>
      <c r="C922" s="19"/>
      <c r="D922" s="19"/>
      <c r="E922" s="19"/>
      <c r="F922" s="19"/>
      <c r="G922" s="19"/>
      <c r="H922" s="19"/>
    </row>
    <row r="923" spans="2:8" s="3" customFormat="1" ht="12" customHeight="1" x14ac:dyDescent="0.3">
      <c r="B923" s="24"/>
      <c r="C923" s="25"/>
      <c r="D923" s="25"/>
      <c r="E923" s="25"/>
      <c r="F923" s="25"/>
      <c r="G923" s="25"/>
      <c r="H923" s="25"/>
    </row>
    <row r="924" spans="2:8" s="3" customFormat="1" ht="12" customHeight="1" x14ac:dyDescent="0.3">
      <c r="B924" s="18"/>
      <c r="C924" s="19"/>
      <c r="D924" s="19"/>
      <c r="E924" s="19"/>
      <c r="F924" s="19"/>
      <c r="G924" s="19"/>
      <c r="H924" s="19"/>
    </row>
    <row r="925" spans="2:8" s="3" customFormat="1" ht="12" customHeight="1" x14ac:dyDescent="0.3">
      <c r="B925" s="24"/>
      <c r="C925" s="25"/>
      <c r="D925" s="25"/>
      <c r="E925" s="25"/>
      <c r="F925" s="25"/>
      <c r="G925" s="25"/>
      <c r="H925" s="25"/>
    </row>
    <row r="926" spans="2:8" s="3" customFormat="1" ht="12" customHeight="1" x14ac:dyDescent="0.3">
      <c r="B926" s="18"/>
      <c r="C926" s="19"/>
      <c r="D926" s="19"/>
      <c r="E926" s="19"/>
      <c r="F926" s="19"/>
      <c r="G926" s="19"/>
      <c r="H926" s="19"/>
    </row>
    <row r="927" spans="2:8" s="3" customFormat="1" ht="12" customHeight="1" x14ac:dyDescent="0.3">
      <c r="B927" s="24"/>
      <c r="C927" s="25"/>
      <c r="D927" s="25"/>
      <c r="E927" s="25"/>
      <c r="F927" s="25"/>
      <c r="G927" s="25"/>
      <c r="H927" s="25"/>
    </row>
    <row r="928" spans="2:8" s="3" customFormat="1" ht="12" customHeight="1" x14ac:dyDescent="0.3">
      <c r="B928" s="18"/>
      <c r="C928" s="19"/>
      <c r="D928" s="19"/>
      <c r="E928" s="19"/>
      <c r="F928" s="19"/>
      <c r="G928" s="19"/>
      <c r="H928" s="19"/>
    </row>
    <row r="929" spans="2:8" s="3" customFormat="1" ht="12" customHeight="1" x14ac:dyDescent="0.3">
      <c r="B929" s="24"/>
      <c r="C929" s="25"/>
      <c r="D929" s="25"/>
      <c r="E929" s="25"/>
      <c r="F929" s="25"/>
      <c r="G929" s="25"/>
      <c r="H929" s="25"/>
    </row>
    <row r="930" spans="2:8" s="3" customFormat="1" ht="12" customHeight="1" x14ac:dyDescent="0.3">
      <c r="B930" s="18"/>
      <c r="C930" s="19"/>
      <c r="D930" s="19"/>
      <c r="E930" s="19"/>
      <c r="F930" s="19"/>
      <c r="G930" s="19"/>
      <c r="H930" s="19"/>
    </row>
    <row r="931" spans="2:8" s="3" customFormat="1" ht="12" customHeight="1" x14ac:dyDescent="0.3">
      <c r="B931" s="24"/>
      <c r="C931" s="25"/>
      <c r="D931" s="25"/>
      <c r="E931" s="25"/>
      <c r="F931" s="25"/>
      <c r="G931" s="25"/>
      <c r="H931" s="25"/>
    </row>
    <row r="932" spans="2:8" s="3" customFormat="1" ht="12" customHeight="1" x14ac:dyDescent="0.3">
      <c r="B932" s="18"/>
      <c r="C932" s="19"/>
      <c r="D932" s="19"/>
      <c r="E932" s="19"/>
      <c r="F932" s="19"/>
      <c r="G932" s="19"/>
      <c r="H932" s="19"/>
    </row>
    <row r="933" spans="2:8" s="3" customFormat="1" ht="12" customHeight="1" x14ac:dyDescent="0.3">
      <c r="B933" s="24"/>
      <c r="C933" s="25"/>
      <c r="D933" s="25"/>
      <c r="E933" s="25"/>
      <c r="F933" s="25"/>
      <c r="G933" s="25"/>
      <c r="H933" s="25"/>
    </row>
    <row r="934" spans="2:8" s="3" customFormat="1" ht="12" customHeight="1" x14ac:dyDescent="0.3">
      <c r="B934" s="18"/>
      <c r="C934" s="19"/>
      <c r="D934" s="19"/>
      <c r="E934" s="19"/>
      <c r="F934" s="19"/>
      <c r="G934" s="19"/>
      <c r="H934" s="19"/>
    </row>
    <row r="935" spans="2:8" s="3" customFormat="1" ht="12" customHeight="1" x14ac:dyDescent="0.3">
      <c r="B935" s="24"/>
      <c r="C935" s="25"/>
      <c r="D935" s="25"/>
      <c r="E935" s="25"/>
      <c r="F935" s="25"/>
      <c r="G935" s="25"/>
      <c r="H935" s="25"/>
    </row>
    <row r="936" spans="2:8" s="3" customFormat="1" ht="12" customHeight="1" x14ac:dyDescent="0.3">
      <c r="B936" s="18"/>
      <c r="C936" s="19"/>
      <c r="D936" s="19"/>
      <c r="E936" s="19"/>
      <c r="F936" s="19"/>
      <c r="G936" s="19"/>
      <c r="H936" s="19"/>
    </row>
    <row r="937" spans="2:8" s="3" customFormat="1" ht="12" customHeight="1" x14ac:dyDescent="0.3">
      <c r="B937" s="24"/>
      <c r="C937" s="25"/>
      <c r="D937" s="25"/>
      <c r="E937" s="25"/>
      <c r="F937" s="25"/>
      <c r="G937" s="25"/>
      <c r="H937" s="25"/>
    </row>
    <row r="938" spans="2:8" s="3" customFormat="1" ht="12" customHeight="1" x14ac:dyDescent="0.3">
      <c r="B938" s="18"/>
      <c r="C938" s="19"/>
      <c r="D938" s="19"/>
      <c r="E938" s="19"/>
      <c r="F938" s="19"/>
      <c r="G938" s="19"/>
      <c r="H938" s="19"/>
    </row>
    <row r="939" spans="2:8" s="3" customFormat="1" ht="12" customHeight="1" x14ac:dyDescent="0.3">
      <c r="B939" s="24"/>
      <c r="C939" s="25"/>
      <c r="D939" s="25"/>
      <c r="E939" s="25"/>
      <c r="F939" s="25"/>
      <c r="G939" s="25"/>
      <c r="H939" s="25"/>
    </row>
    <row r="940" spans="2:8" s="3" customFormat="1" ht="12" customHeight="1" x14ac:dyDescent="0.3">
      <c r="B940" s="18"/>
      <c r="C940" s="19"/>
      <c r="D940" s="19"/>
      <c r="E940" s="19"/>
      <c r="F940" s="19"/>
      <c r="G940" s="19"/>
      <c r="H940" s="19"/>
    </row>
    <row r="941" spans="2:8" s="3" customFormat="1" ht="12" customHeight="1" x14ac:dyDescent="0.3">
      <c r="B941" s="24"/>
      <c r="C941" s="25"/>
      <c r="D941" s="25"/>
      <c r="E941" s="25"/>
      <c r="F941" s="25"/>
      <c r="G941" s="25"/>
      <c r="H941" s="25"/>
    </row>
    <row r="942" spans="2:8" s="3" customFormat="1" ht="12" customHeight="1" x14ac:dyDescent="0.3">
      <c r="B942" s="18"/>
      <c r="C942" s="19"/>
      <c r="D942" s="19"/>
      <c r="E942" s="19"/>
      <c r="F942" s="19"/>
      <c r="G942" s="19"/>
      <c r="H942" s="19"/>
    </row>
    <row r="943" spans="2:8" s="3" customFormat="1" ht="12" customHeight="1" x14ac:dyDescent="0.3">
      <c r="B943" s="24"/>
      <c r="C943" s="25"/>
      <c r="D943" s="25"/>
      <c r="E943" s="25"/>
      <c r="F943" s="25"/>
      <c r="G943" s="25"/>
      <c r="H943" s="25"/>
    </row>
    <row r="944" spans="2:8" s="3" customFormat="1" ht="12" customHeight="1" x14ac:dyDescent="0.3">
      <c r="B944" s="18"/>
      <c r="C944" s="19"/>
      <c r="D944" s="19"/>
      <c r="E944" s="19"/>
      <c r="F944" s="19"/>
      <c r="G944" s="19"/>
      <c r="H944" s="19"/>
    </row>
    <row r="945" spans="2:8" s="3" customFormat="1" ht="12" customHeight="1" x14ac:dyDescent="0.3">
      <c r="B945" s="24"/>
      <c r="C945" s="25"/>
      <c r="D945" s="25"/>
      <c r="E945" s="25"/>
      <c r="F945" s="25"/>
      <c r="G945" s="25"/>
      <c r="H945" s="25"/>
    </row>
    <row r="946" spans="2:8" s="3" customFormat="1" ht="12" customHeight="1" x14ac:dyDescent="0.3">
      <c r="B946" s="18"/>
      <c r="C946" s="19"/>
      <c r="D946" s="19"/>
      <c r="E946" s="19"/>
      <c r="F946" s="19"/>
      <c r="G946" s="19"/>
      <c r="H946" s="19"/>
    </row>
    <row r="947" spans="2:8" s="3" customFormat="1" ht="12" customHeight="1" x14ac:dyDescent="0.3">
      <c r="B947" s="24"/>
      <c r="C947" s="25"/>
      <c r="D947" s="25"/>
      <c r="E947" s="25"/>
      <c r="F947" s="25"/>
      <c r="G947" s="25"/>
      <c r="H947" s="25"/>
    </row>
    <row r="948" spans="2:8" s="3" customFormat="1" ht="12" customHeight="1" x14ac:dyDescent="0.3">
      <c r="B948" s="18"/>
      <c r="C948" s="19"/>
      <c r="D948" s="19"/>
      <c r="E948" s="19"/>
      <c r="F948" s="19"/>
      <c r="G948" s="19"/>
      <c r="H948" s="19"/>
    </row>
    <row r="949" spans="2:8" s="3" customFormat="1" ht="12" customHeight="1" x14ac:dyDescent="0.3">
      <c r="B949" s="24"/>
      <c r="C949" s="25"/>
      <c r="D949" s="25"/>
      <c r="E949" s="25"/>
      <c r="F949" s="25"/>
      <c r="G949" s="25"/>
      <c r="H949" s="25"/>
    </row>
    <row r="950" spans="2:8" s="3" customFormat="1" ht="12" customHeight="1" x14ac:dyDescent="0.3">
      <c r="B950" s="18"/>
      <c r="C950" s="19"/>
      <c r="D950" s="19"/>
      <c r="E950" s="19"/>
      <c r="F950" s="19"/>
      <c r="G950" s="19"/>
      <c r="H950" s="19"/>
    </row>
    <row r="951" spans="2:8" s="3" customFormat="1" ht="12" customHeight="1" x14ac:dyDescent="0.3">
      <c r="B951" s="24"/>
      <c r="C951" s="25"/>
      <c r="D951" s="25"/>
      <c r="E951" s="25"/>
      <c r="F951" s="25"/>
      <c r="G951" s="25"/>
      <c r="H951" s="25"/>
    </row>
    <row r="952" spans="2:8" s="3" customFormat="1" ht="12" customHeight="1" x14ac:dyDescent="0.3">
      <c r="B952" s="18"/>
      <c r="C952" s="19"/>
      <c r="D952" s="19"/>
      <c r="E952" s="19"/>
      <c r="F952" s="19"/>
      <c r="G952" s="19"/>
      <c r="H952" s="19"/>
    </row>
    <row r="953" spans="2:8" s="3" customFormat="1" ht="12" customHeight="1" x14ac:dyDescent="0.3">
      <c r="B953" s="24"/>
      <c r="C953" s="25"/>
      <c r="D953" s="25"/>
      <c r="E953" s="25"/>
      <c r="F953" s="25"/>
      <c r="G953" s="25"/>
      <c r="H953" s="25"/>
    </row>
    <row r="954" spans="2:8" s="3" customFormat="1" ht="12" customHeight="1" x14ac:dyDescent="0.3">
      <c r="B954" s="18"/>
      <c r="C954" s="19"/>
      <c r="D954" s="19"/>
      <c r="E954" s="19"/>
      <c r="F954" s="19"/>
      <c r="G954" s="19"/>
      <c r="H954" s="19"/>
    </row>
    <row r="955" spans="2:8" s="3" customFormat="1" ht="12" customHeight="1" x14ac:dyDescent="0.3">
      <c r="B955" s="24"/>
      <c r="C955" s="25"/>
      <c r="D955" s="25"/>
      <c r="E955" s="25"/>
      <c r="F955" s="25"/>
      <c r="G955" s="25"/>
      <c r="H955" s="25"/>
    </row>
    <row r="956" spans="2:8" s="3" customFormat="1" ht="12" customHeight="1" x14ac:dyDescent="0.3">
      <c r="B956" s="18"/>
      <c r="C956" s="19"/>
      <c r="D956" s="19"/>
      <c r="E956" s="19"/>
      <c r="F956" s="19"/>
      <c r="G956" s="19"/>
      <c r="H956" s="19"/>
    </row>
    <row r="957" spans="2:8" s="3" customFormat="1" ht="12" customHeight="1" x14ac:dyDescent="0.3">
      <c r="B957" s="24"/>
      <c r="C957" s="25"/>
      <c r="D957" s="25"/>
      <c r="E957" s="25"/>
      <c r="F957" s="25"/>
      <c r="G957" s="25"/>
      <c r="H957" s="25"/>
    </row>
    <row r="958" spans="2:8" s="3" customFormat="1" ht="12" customHeight="1" x14ac:dyDescent="0.3">
      <c r="B958" s="18"/>
      <c r="C958" s="19"/>
      <c r="D958" s="19"/>
      <c r="E958" s="19"/>
      <c r="F958" s="19"/>
      <c r="G958" s="19"/>
      <c r="H958" s="19"/>
    </row>
    <row r="959" spans="2:8" s="3" customFormat="1" ht="12" customHeight="1" x14ac:dyDescent="0.3">
      <c r="B959" s="24"/>
      <c r="C959" s="25"/>
      <c r="D959" s="25"/>
      <c r="E959" s="25"/>
      <c r="F959" s="25"/>
      <c r="G959" s="25"/>
      <c r="H959" s="25"/>
    </row>
    <row r="960" spans="2:8" s="3" customFormat="1" ht="12" customHeight="1" x14ac:dyDescent="0.3">
      <c r="B960" s="18"/>
      <c r="C960" s="19"/>
      <c r="D960" s="19"/>
      <c r="E960" s="19"/>
      <c r="F960" s="19"/>
      <c r="G960" s="19"/>
      <c r="H960" s="19"/>
    </row>
    <row r="961" spans="1:8" s="3" customFormat="1" ht="12" customHeight="1" x14ac:dyDescent="0.3">
      <c r="B961" s="24"/>
      <c r="C961" s="25"/>
      <c r="D961" s="25"/>
      <c r="E961" s="25"/>
      <c r="F961" s="25"/>
      <c r="G961" s="25"/>
      <c r="H961" s="25"/>
    </row>
    <row r="962" spans="1:8" s="3" customFormat="1" ht="12" customHeight="1" x14ac:dyDescent="0.3">
      <c r="B962" s="18"/>
      <c r="C962" s="19"/>
      <c r="D962" s="19"/>
      <c r="E962" s="19"/>
      <c r="F962" s="19"/>
      <c r="G962" s="19"/>
      <c r="H962" s="19"/>
    </row>
    <row r="963" spans="1:8" s="3" customFormat="1" ht="12" customHeight="1" x14ac:dyDescent="0.3">
      <c r="B963" s="24"/>
      <c r="C963" s="25"/>
      <c r="D963" s="25"/>
      <c r="E963" s="25"/>
      <c r="F963" s="25"/>
      <c r="G963" s="25"/>
      <c r="H963" s="25"/>
    </row>
    <row r="964" spans="1:8" s="3" customFormat="1" ht="12" customHeight="1" x14ac:dyDescent="0.3">
      <c r="B964" s="18"/>
      <c r="C964" s="19"/>
      <c r="D964" s="19"/>
      <c r="E964" s="19"/>
      <c r="F964" s="19"/>
      <c r="G964" s="19"/>
      <c r="H964" s="19"/>
    </row>
    <row r="965" spans="1:8" s="3" customFormat="1" ht="12" customHeight="1" x14ac:dyDescent="0.3">
      <c r="B965" s="24"/>
      <c r="C965" s="25"/>
      <c r="D965" s="25"/>
      <c r="E965" s="25"/>
      <c r="F965" s="25"/>
      <c r="G965" s="25"/>
      <c r="H965" s="25"/>
    </row>
    <row r="966" spans="1:8" s="3" customFormat="1" ht="12" customHeight="1" x14ac:dyDescent="0.3">
      <c r="B966" s="18"/>
      <c r="C966" s="19"/>
      <c r="D966" s="19"/>
      <c r="E966" s="19"/>
      <c r="F966" s="19"/>
      <c r="G966" s="19"/>
      <c r="H966" s="19"/>
    </row>
    <row r="967" spans="1:8" s="4" customFormat="1" ht="20.100000000000001" customHeight="1" x14ac:dyDescent="0.3">
      <c r="B967" s="26" t="s">
        <v>83</v>
      </c>
      <c r="C967" s="27"/>
      <c r="D967" s="28"/>
      <c r="E967" s="29"/>
      <c r="F967" s="30"/>
      <c r="G967" s="30"/>
      <c r="H967" s="31" t="e">
        <f>SUM(H906:H966)</f>
        <v>#VALUE!</v>
      </c>
    </row>
    <row r="968" spans="1:8" s="2" customFormat="1" ht="12" customHeight="1" x14ac:dyDescent="0.3">
      <c r="D968" s="32" t="s">
        <v>387</v>
      </c>
    </row>
    <row r="969" spans="1:8" s="1" customFormat="1" ht="13.8" x14ac:dyDescent="0.3">
      <c r="B969" s="6" t="s">
        <v>1</v>
      </c>
    </row>
    <row r="970" spans="1:8" s="1" customFormat="1" ht="13.8" x14ac:dyDescent="0.3">
      <c r="B970" s="7" t="s">
        <v>3</v>
      </c>
    </row>
    <row r="971" spans="1:8" s="1" customFormat="1" ht="13.8" x14ac:dyDescent="0.3">
      <c r="B971" s="7" t="s">
        <v>4</v>
      </c>
    </row>
    <row r="972" spans="1:8" s="1" customFormat="1" ht="13.8" x14ac:dyDescent="0.3">
      <c r="B972" s="8" t="s">
        <v>5</v>
      </c>
    </row>
    <row r="973" spans="1:8" s="1" customFormat="1" ht="13.8" x14ac:dyDescent="0.3">
      <c r="B973" s="8" t="s">
        <v>109</v>
      </c>
    </row>
    <row r="974" spans="1:8" s="2" customFormat="1" ht="12" x14ac:dyDescent="0.3">
      <c r="H974" s="9" t="s">
        <v>388</v>
      </c>
    </row>
    <row r="975" spans="1:8" s="3" customFormat="1" ht="27.45" customHeight="1" x14ac:dyDescent="0.3">
      <c r="B975" s="10" t="s">
        <v>8</v>
      </c>
      <c r="C975" s="10" t="s">
        <v>9</v>
      </c>
      <c r="D975" s="10" t="s">
        <v>10</v>
      </c>
      <c r="E975" s="10" t="s">
        <v>11</v>
      </c>
      <c r="F975" s="10" t="s">
        <v>12</v>
      </c>
      <c r="G975" s="10" t="s">
        <v>13</v>
      </c>
      <c r="H975" s="11" t="s">
        <v>14</v>
      </c>
    </row>
    <row r="976" spans="1:8" s="3" customFormat="1" ht="12" customHeight="1" x14ac:dyDescent="0.3">
      <c r="A976" s="3">
        <v>562</v>
      </c>
      <c r="B976" s="20"/>
      <c r="C976" s="13"/>
      <c r="D976" s="14" t="s">
        <v>389</v>
      </c>
      <c r="E976" s="21"/>
      <c r="F976" s="22"/>
      <c r="G976" s="17"/>
      <c r="H976" s="17"/>
    </row>
    <row r="977" spans="1:8" s="3" customFormat="1" ht="12" customHeight="1" x14ac:dyDescent="0.3">
      <c r="B977" s="18"/>
      <c r="C977" s="19"/>
      <c r="D977" s="19"/>
      <c r="E977" s="19"/>
      <c r="F977" s="19"/>
      <c r="G977" s="19"/>
      <c r="H977" s="19"/>
    </row>
    <row r="978" spans="1:8" s="3" customFormat="1" ht="72" customHeight="1" x14ac:dyDescent="0.3">
      <c r="A978" s="3">
        <v>565</v>
      </c>
      <c r="B978" s="20"/>
      <c r="C978" s="13"/>
      <c r="D978" s="14" t="s">
        <v>172</v>
      </c>
      <c r="E978" s="21"/>
      <c r="F978" s="22"/>
      <c r="G978" s="17"/>
      <c r="H978" s="17"/>
    </row>
    <row r="979" spans="1:8" s="3" customFormat="1" ht="12" customHeight="1" x14ac:dyDescent="0.3">
      <c r="B979" s="18"/>
      <c r="C979" s="19"/>
      <c r="D979" s="19"/>
      <c r="E979" s="19"/>
      <c r="F979" s="19"/>
      <c r="G979" s="19"/>
      <c r="H979" s="19"/>
    </row>
    <row r="980" spans="1:8" s="3" customFormat="1" ht="12" customHeight="1" x14ac:dyDescent="0.3">
      <c r="A980" s="3">
        <v>566</v>
      </c>
      <c r="B980" s="20"/>
      <c r="C980" s="13"/>
      <c r="D980" s="14" t="s">
        <v>128</v>
      </c>
      <c r="E980" s="21"/>
      <c r="F980" s="22"/>
      <c r="G980" s="17"/>
      <c r="H980" s="17"/>
    </row>
    <row r="981" spans="1:8" s="3" customFormat="1" ht="12" customHeight="1" x14ac:dyDescent="0.3">
      <c r="B981" s="18"/>
      <c r="C981" s="19"/>
      <c r="D981" s="19"/>
      <c r="E981" s="19"/>
      <c r="F981" s="19"/>
      <c r="G981" s="19"/>
      <c r="H981" s="19"/>
    </row>
    <row r="982" spans="1:8" s="3" customFormat="1" ht="72" customHeight="1" x14ac:dyDescent="0.3">
      <c r="A982" s="3">
        <v>563</v>
      </c>
      <c r="B982" s="20"/>
      <c r="C982" s="13"/>
      <c r="D982" s="14" t="s">
        <v>390</v>
      </c>
      <c r="E982" s="21"/>
      <c r="F982" s="22"/>
      <c r="G982" s="17"/>
      <c r="H982" s="17"/>
    </row>
    <row r="983" spans="1:8" s="3" customFormat="1" ht="12" customHeight="1" x14ac:dyDescent="0.3">
      <c r="B983" s="18"/>
      <c r="C983" s="19"/>
      <c r="D983" s="19"/>
      <c r="E983" s="19"/>
      <c r="F983" s="19"/>
      <c r="G983" s="19"/>
      <c r="H983" s="19"/>
    </row>
    <row r="984" spans="1:8" s="3" customFormat="1" ht="12" customHeight="1" x14ac:dyDescent="0.3">
      <c r="A984" s="3">
        <v>564</v>
      </c>
      <c r="B984" s="20" t="s">
        <v>173</v>
      </c>
      <c r="C984" s="13"/>
      <c r="D984" s="14" t="s">
        <v>391</v>
      </c>
      <c r="E984" s="21"/>
      <c r="F984" s="22"/>
      <c r="G984" s="17"/>
      <c r="H984" s="17"/>
    </row>
    <row r="985" spans="1:8" s="3" customFormat="1" ht="12" customHeight="1" x14ac:dyDescent="0.3">
      <c r="B985" s="18"/>
      <c r="C985" s="19"/>
      <c r="D985" s="19"/>
      <c r="E985" s="19"/>
      <c r="F985" s="19"/>
      <c r="G985" s="19"/>
      <c r="H985" s="19"/>
    </row>
    <row r="986" spans="1:8" s="3" customFormat="1" ht="48" customHeight="1" x14ac:dyDescent="0.3">
      <c r="A986" s="3">
        <v>567</v>
      </c>
      <c r="B986" s="20"/>
      <c r="C986" s="13"/>
      <c r="D986" s="14" t="s">
        <v>392</v>
      </c>
      <c r="E986" s="21"/>
      <c r="F986" s="22"/>
      <c r="G986" s="17"/>
      <c r="H986" s="17"/>
    </row>
    <row r="987" spans="1:8" s="3" customFormat="1" ht="12" customHeight="1" x14ac:dyDescent="0.3">
      <c r="B987" s="18"/>
      <c r="C987" s="19"/>
      <c r="D987" s="19"/>
      <c r="E987" s="19"/>
      <c r="F987" s="19"/>
      <c r="G987" s="19"/>
      <c r="H987" s="19"/>
    </row>
    <row r="988" spans="1:8" s="3" customFormat="1" ht="84" customHeight="1" x14ac:dyDescent="0.3">
      <c r="A988" s="3">
        <v>568</v>
      </c>
      <c r="B988" s="20" t="s">
        <v>177</v>
      </c>
      <c r="C988" s="13"/>
      <c r="D988" s="13" t="s">
        <v>393</v>
      </c>
      <c r="E988" s="21"/>
      <c r="F988" s="22"/>
      <c r="G988" s="17"/>
      <c r="H988" s="17"/>
    </row>
    <row r="989" spans="1:8" s="3" customFormat="1" ht="12" customHeight="1" x14ac:dyDescent="0.3">
      <c r="B989" s="18"/>
      <c r="C989" s="19"/>
      <c r="D989" s="19"/>
      <c r="E989" s="19"/>
      <c r="F989" s="19"/>
      <c r="G989" s="19"/>
      <c r="H989" s="19"/>
    </row>
    <row r="990" spans="1:8" s="3" customFormat="1" ht="12" customHeight="1" x14ac:dyDescent="0.3">
      <c r="A990" s="3">
        <v>569</v>
      </c>
      <c r="B990" s="20" t="s">
        <v>48</v>
      </c>
      <c r="C990" s="13"/>
      <c r="D990" s="14" t="s">
        <v>119</v>
      </c>
      <c r="E990" s="21" t="s">
        <v>120</v>
      </c>
      <c r="F990" s="22">
        <v>18</v>
      </c>
      <c r="G990" s="23" t="s">
        <v>23</v>
      </c>
      <c r="H990" s="17" t="e">
        <f>IF(E990 = CHAR(37), F990*G990/100,F990*G990)</f>
        <v>#VALUE!</v>
      </c>
    </row>
    <row r="991" spans="1:8" s="3" customFormat="1" ht="12" customHeight="1" x14ac:dyDescent="0.3">
      <c r="B991" s="18"/>
      <c r="C991" s="19"/>
      <c r="D991" s="19"/>
      <c r="E991" s="19"/>
      <c r="F991" s="19"/>
      <c r="G991" s="19"/>
      <c r="H991" s="19"/>
    </row>
    <row r="992" spans="1:8" s="3" customFormat="1" ht="12" customHeight="1" x14ac:dyDescent="0.3">
      <c r="A992" s="3">
        <v>570</v>
      </c>
      <c r="B992" s="20" t="s">
        <v>50</v>
      </c>
      <c r="C992" s="13"/>
      <c r="D992" s="14" t="s">
        <v>121</v>
      </c>
      <c r="E992" s="21" t="s">
        <v>120</v>
      </c>
      <c r="F992" s="22">
        <v>18</v>
      </c>
      <c r="G992" s="23" t="s">
        <v>23</v>
      </c>
      <c r="H992" s="17" t="e">
        <f>IF(E992 = CHAR(37), F992*G992/100,F992*G992)</f>
        <v>#VALUE!</v>
      </c>
    </row>
    <row r="993" spans="1:8" s="3" customFormat="1" ht="12" customHeight="1" x14ac:dyDescent="0.3">
      <c r="B993" s="18"/>
      <c r="C993" s="19"/>
      <c r="D993" s="19"/>
      <c r="E993" s="19"/>
      <c r="F993" s="19"/>
      <c r="G993" s="19"/>
      <c r="H993" s="19"/>
    </row>
    <row r="994" spans="1:8" s="3" customFormat="1" ht="12" customHeight="1" x14ac:dyDescent="0.3">
      <c r="A994" s="3">
        <v>571</v>
      </c>
      <c r="B994" s="20" t="s">
        <v>188</v>
      </c>
      <c r="C994" s="13"/>
      <c r="D994" s="14" t="s">
        <v>394</v>
      </c>
      <c r="E994" s="21"/>
      <c r="F994" s="22"/>
      <c r="G994" s="17"/>
      <c r="H994" s="17"/>
    </row>
    <row r="995" spans="1:8" s="3" customFormat="1" ht="12" customHeight="1" x14ac:dyDescent="0.3">
      <c r="B995" s="18"/>
      <c r="C995" s="19"/>
      <c r="D995" s="19"/>
      <c r="E995" s="19"/>
      <c r="F995" s="19"/>
      <c r="G995" s="19"/>
      <c r="H995" s="19"/>
    </row>
    <row r="996" spans="1:8" s="3" customFormat="1" ht="48" customHeight="1" x14ac:dyDescent="0.3">
      <c r="A996" s="3">
        <v>572</v>
      </c>
      <c r="B996" s="20" t="s">
        <v>195</v>
      </c>
      <c r="C996" s="13"/>
      <c r="D996" s="14" t="s">
        <v>395</v>
      </c>
      <c r="E996" s="21"/>
      <c r="F996" s="22"/>
      <c r="G996" s="17"/>
      <c r="H996" s="17"/>
    </row>
    <row r="997" spans="1:8" s="3" customFormat="1" ht="12" customHeight="1" x14ac:dyDescent="0.3">
      <c r="B997" s="18"/>
      <c r="C997" s="19"/>
      <c r="D997" s="19"/>
      <c r="E997" s="19"/>
      <c r="F997" s="19"/>
      <c r="G997" s="19"/>
      <c r="H997" s="19"/>
    </row>
    <row r="998" spans="1:8" s="3" customFormat="1" ht="36" customHeight="1" x14ac:dyDescent="0.3">
      <c r="A998" s="3">
        <v>573</v>
      </c>
      <c r="B998" s="20" t="s">
        <v>396</v>
      </c>
      <c r="C998" s="13"/>
      <c r="D998" s="14" t="s">
        <v>397</v>
      </c>
      <c r="E998" s="21"/>
      <c r="F998" s="22"/>
      <c r="G998" s="17"/>
      <c r="H998" s="17"/>
    </row>
    <row r="999" spans="1:8" s="3" customFormat="1" ht="12" customHeight="1" x14ac:dyDescent="0.3">
      <c r="B999" s="18"/>
      <c r="C999" s="19"/>
      <c r="D999" s="19"/>
      <c r="E999" s="19"/>
      <c r="F999" s="19"/>
      <c r="G999" s="19"/>
      <c r="H999" s="19"/>
    </row>
    <row r="1000" spans="1:8" s="3" customFormat="1" ht="12" customHeight="1" x14ac:dyDescent="0.3">
      <c r="A1000" s="3">
        <v>574</v>
      </c>
      <c r="B1000" s="20" t="s">
        <v>48</v>
      </c>
      <c r="C1000" s="13"/>
      <c r="D1000" s="14" t="s">
        <v>119</v>
      </c>
      <c r="E1000" s="21" t="s">
        <v>120</v>
      </c>
      <c r="F1000" s="22">
        <v>6</v>
      </c>
      <c r="G1000" s="23" t="s">
        <v>23</v>
      </c>
      <c r="H1000" s="17" t="e">
        <f>IF(E1000 = CHAR(37), F1000*G1000/100,F1000*G1000)</f>
        <v>#VALUE!</v>
      </c>
    </row>
    <row r="1001" spans="1:8" s="3" customFormat="1" ht="12" customHeight="1" x14ac:dyDescent="0.3">
      <c r="B1001" s="18"/>
      <c r="C1001" s="19"/>
      <c r="D1001" s="19"/>
      <c r="E1001" s="19"/>
      <c r="F1001" s="19"/>
      <c r="G1001" s="19"/>
      <c r="H1001" s="19"/>
    </row>
    <row r="1002" spans="1:8" s="3" customFormat="1" ht="12" customHeight="1" x14ac:dyDescent="0.3">
      <c r="A1002" s="3">
        <v>575</v>
      </c>
      <c r="B1002" s="20" t="s">
        <v>50</v>
      </c>
      <c r="C1002" s="13"/>
      <c r="D1002" s="14" t="s">
        <v>121</v>
      </c>
      <c r="E1002" s="21" t="s">
        <v>120</v>
      </c>
      <c r="F1002" s="22">
        <v>6</v>
      </c>
      <c r="G1002" s="23" t="s">
        <v>23</v>
      </c>
      <c r="H1002" s="17" t="e">
        <f>IF(E1002 = CHAR(37), F1002*G1002/100,F1002*G1002)</f>
        <v>#VALUE!</v>
      </c>
    </row>
    <row r="1003" spans="1:8" s="3" customFormat="1" ht="12" customHeight="1" x14ac:dyDescent="0.3">
      <c r="B1003" s="18"/>
      <c r="C1003" s="19"/>
      <c r="D1003" s="19"/>
      <c r="E1003" s="19"/>
      <c r="F1003" s="19"/>
      <c r="G1003" s="19"/>
      <c r="H1003" s="19"/>
    </row>
    <row r="1004" spans="1:8" s="3" customFormat="1" ht="12" customHeight="1" x14ac:dyDescent="0.3">
      <c r="A1004" s="3">
        <v>576</v>
      </c>
      <c r="B1004" s="20" t="s">
        <v>199</v>
      </c>
      <c r="C1004" s="13"/>
      <c r="D1004" s="14" t="s">
        <v>398</v>
      </c>
      <c r="E1004" s="21"/>
      <c r="F1004" s="22"/>
      <c r="G1004" s="17"/>
      <c r="H1004" s="17"/>
    </row>
    <row r="1005" spans="1:8" s="3" customFormat="1" ht="12" customHeight="1" x14ac:dyDescent="0.3">
      <c r="B1005" s="18"/>
      <c r="C1005" s="19"/>
      <c r="D1005" s="19"/>
      <c r="E1005" s="19"/>
      <c r="F1005" s="19"/>
      <c r="G1005" s="19"/>
      <c r="H1005" s="19"/>
    </row>
    <row r="1006" spans="1:8" s="3" customFormat="1" ht="24" customHeight="1" x14ac:dyDescent="0.3">
      <c r="A1006" s="3">
        <v>577</v>
      </c>
      <c r="B1006" s="20"/>
      <c r="C1006" s="13"/>
      <c r="D1006" s="14" t="s">
        <v>399</v>
      </c>
      <c r="E1006" s="21"/>
      <c r="F1006" s="22"/>
      <c r="G1006" s="17"/>
      <c r="H1006" s="17"/>
    </row>
    <row r="1007" spans="1:8" s="3" customFormat="1" ht="12" customHeight="1" x14ac:dyDescent="0.3">
      <c r="B1007" s="18"/>
      <c r="C1007" s="19"/>
      <c r="D1007" s="19"/>
      <c r="E1007" s="19"/>
      <c r="F1007" s="19"/>
      <c r="G1007" s="19"/>
      <c r="H1007" s="19"/>
    </row>
    <row r="1008" spans="1:8" s="3" customFormat="1" ht="24" customHeight="1" x14ac:dyDescent="0.3">
      <c r="A1008" s="3">
        <v>578</v>
      </c>
      <c r="B1008" s="20" t="s">
        <v>202</v>
      </c>
      <c r="C1008" s="13"/>
      <c r="D1008" s="14" t="s">
        <v>400</v>
      </c>
      <c r="E1008" s="21"/>
      <c r="F1008" s="22"/>
      <c r="G1008" s="17"/>
      <c r="H1008" s="17"/>
    </row>
    <row r="1009" spans="1:8" s="3" customFormat="1" ht="12" customHeight="1" x14ac:dyDescent="0.3">
      <c r="B1009" s="18"/>
      <c r="C1009" s="19"/>
      <c r="D1009" s="19"/>
      <c r="E1009" s="19"/>
      <c r="F1009" s="19"/>
      <c r="G1009" s="19"/>
      <c r="H1009" s="19"/>
    </row>
    <row r="1010" spans="1:8" s="3" customFormat="1" ht="12" customHeight="1" x14ac:dyDescent="0.3">
      <c r="A1010" s="3">
        <v>579</v>
      </c>
      <c r="B1010" s="20" t="s">
        <v>48</v>
      </c>
      <c r="C1010" s="13"/>
      <c r="D1010" s="14" t="s">
        <v>119</v>
      </c>
      <c r="E1010" s="21" t="s">
        <v>120</v>
      </c>
      <c r="F1010" s="22">
        <v>3</v>
      </c>
      <c r="G1010" s="23" t="s">
        <v>23</v>
      </c>
      <c r="H1010" s="17" t="e">
        <f>IF(E1010 = CHAR(37), F1010*G1010/100,F1010*G1010)</f>
        <v>#VALUE!</v>
      </c>
    </row>
    <row r="1011" spans="1:8" s="3" customFormat="1" ht="12" customHeight="1" x14ac:dyDescent="0.3">
      <c r="B1011" s="18"/>
      <c r="C1011" s="19"/>
      <c r="D1011" s="19"/>
      <c r="E1011" s="19"/>
      <c r="F1011" s="19"/>
      <c r="G1011" s="19"/>
      <c r="H1011" s="19"/>
    </row>
    <row r="1012" spans="1:8" s="3" customFormat="1" ht="12" customHeight="1" x14ac:dyDescent="0.3">
      <c r="A1012" s="3">
        <v>580</v>
      </c>
      <c r="B1012" s="20" t="s">
        <v>50</v>
      </c>
      <c r="C1012" s="13"/>
      <c r="D1012" s="14" t="s">
        <v>121</v>
      </c>
      <c r="E1012" s="21" t="s">
        <v>120</v>
      </c>
      <c r="F1012" s="22">
        <v>3</v>
      </c>
      <c r="G1012" s="23" t="s">
        <v>23</v>
      </c>
      <c r="H1012" s="17" t="e">
        <f>IF(E1012 = CHAR(37), F1012*G1012/100,F1012*G1012)</f>
        <v>#VALUE!</v>
      </c>
    </row>
    <row r="1013" spans="1:8" s="4" customFormat="1" ht="20.100000000000001" customHeight="1" x14ac:dyDescent="0.3">
      <c r="B1013" s="26" t="s">
        <v>41</v>
      </c>
      <c r="C1013" s="27"/>
      <c r="D1013" s="28"/>
      <c r="E1013" s="29"/>
      <c r="F1013" s="30"/>
      <c r="G1013" s="30"/>
      <c r="H1013" s="31" t="e">
        <f>SUM(H976:H1012)</f>
        <v>#VALUE!</v>
      </c>
    </row>
    <row r="1014" spans="1:8" s="2" customFormat="1" ht="12" customHeight="1" x14ac:dyDescent="0.3">
      <c r="D1014" s="32" t="s">
        <v>401</v>
      </c>
    </row>
    <row r="1015" spans="1:8" s="1" customFormat="1" ht="13.8" x14ac:dyDescent="0.3">
      <c r="B1015" s="6" t="s">
        <v>1</v>
      </c>
    </row>
    <row r="1016" spans="1:8" s="1" customFormat="1" ht="13.8" x14ac:dyDescent="0.3">
      <c r="B1016" s="7" t="s">
        <v>3</v>
      </c>
    </row>
    <row r="1017" spans="1:8" s="1" customFormat="1" ht="13.8" x14ac:dyDescent="0.3">
      <c r="B1017" s="7" t="s">
        <v>4</v>
      </c>
    </row>
    <row r="1018" spans="1:8" s="1" customFormat="1" ht="13.8" x14ac:dyDescent="0.3">
      <c r="B1018" s="8" t="s">
        <v>5</v>
      </c>
    </row>
    <row r="1019" spans="1:8" s="1" customFormat="1" ht="13.8" x14ac:dyDescent="0.3">
      <c r="B1019" s="8" t="s">
        <v>109</v>
      </c>
    </row>
    <row r="1020" spans="1:8" s="2" customFormat="1" ht="12" x14ac:dyDescent="0.3">
      <c r="H1020" s="9" t="s">
        <v>388</v>
      </c>
    </row>
    <row r="1021" spans="1:8" s="3" customFormat="1" ht="27.45" customHeight="1" x14ac:dyDescent="0.3">
      <c r="B1021" s="10" t="s">
        <v>8</v>
      </c>
      <c r="C1021" s="10" t="s">
        <v>9</v>
      </c>
      <c r="D1021" s="10" t="s">
        <v>10</v>
      </c>
      <c r="E1021" s="10" t="s">
        <v>11</v>
      </c>
      <c r="F1021" s="10" t="s">
        <v>12</v>
      </c>
      <c r="G1021" s="10" t="s">
        <v>13</v>
      </c>
      <c r="H1021" s="11" t="s">
        <v>14</v>
      </c>
    </row>
    <row r="1022" spans="1:8" s="4" customFormat="1" ht="20.100000000000001" customHeight="1" x14ac:dyDescent="0.3">
      <c r="B1022" s="26" t="s">
        <v>43</v>
      </c>
      <c r="C1022" s="27"/>
      <c r="D1022" s="28"/>
      <c r="E1022" s="29"/>
      <c r="F1022" s="30"/>
      <c r="G1022" s="30"/>
      <c r="H1022" s="31" t="e">
        <f>H1013</f>
        <v>#VALUE!</v>
      </c>
    </row>
    <row r="1023" spans="1:8" s="3" customFormat="1" ht="24" customHeight="1" x14ac:dyDescent="0.3">
      <c r="A1023" s="3">
        <v>581</v>
      </c>
      <c r="B1023" s="20" t="s">
        <v>204</v>
      </c>
      <c r="C1023" s="13"/>
      <c r="D1023" s="14" t="s">
        <v>402</v>
      </c>
      <c r="E1023" s="21"/>
      <c r="F1023" s="22"/>
      <c r="G1023" s="17"/>
      <c r="H1023" s="17"/>
    </row>
    <row r="1024" spans="1:8" s="3" customFormat="1" ht="12" customHeight="1" x14ac:dyDescent="0.3">
      <c r="B1024" s="18"/>
      <c r="C1024" s="19"/>
      <c r="D1024" s="19"/>
      <c r="E1024" s="19"/>
      <c r="F1024" s="19"/>
      <c r="G1024" s="19"/>
      <c r="H1024" s="19"/>
    </row>
    <row r="1025" spans="1:8" s="3" customFormat="1" ht="12" customHeight="1" x14ac:dyDescent="0.3">
      <c r="A1025" s="3">
        <v>582</v>
      </c>
      <c r="B1025" s="20" t="s">
        <v>48</v>
      </c>
      <c r="C1025" s="13"/>
      <c r="D1025" s="14" t="s">
        <v>119</v>
      </c>
      <c r="E1025" s="21" t="s">
        <v>120</v>
      </c>
      <c r="F1025" s="22">
        <v>6</v>
      </c>
      <c r="G1025" s="23" t="s">
        <v>23</v>
      </c>
      <c r="H1025" s="17" t="e">
        <f>IF(E1025 = CHAR(37), F1025*G1025/100,F1025*G1025)</f>
        <v>#VALUE!</v>
      </c>
    </row>
    <row r="1026" spans="1:8" s="3" customFormat="1" ht="12" customHeight="1" x14ac:dyDescent="0.3">
      <c r="B1026" s="18"/>
      <c r="C1026" s="19"/>
      <c r="D1026" s="19"/>
      <c r="E1026" s="19"/>
      <c r="F1026" s="19"/>
      <c r="G1026" s="19"/>
      <c r="H1026" s="19"/>
    </row>
    <row r="1027" spans="1:8" s="3" customFormat="1" ht="12" customHeight="1" x14ac:dyDescent="0.3">
      <c r="A1027" s="3">
        <v>583</v>
      </c>
      <c r="B1027" s="20" t="s">
        <v>50</v>
      </c>
      <c r="C1027" s="13"/>
      <c r="D1027" s="14" t="s">
        <v>121</v>
      </c>
      <c r="E1027" s="21" t="s">
        <v>120</v>
      </c>
      <c r="F1027" s="22">
        <v>6</v>
      </c>
      <c r="G1027" s="23" t="s">
        <v>23</v>
      </c>
      <c r="H1027" s="17" t="e">
        <f>IF(E1027 = CHAR(37), F1027*G1027/100,F1027*G1027)</f>
        <v>#VALUE!</v>
      </c>
    </row>
    <row r="1028" spans="1:8" s="3" customFormat="1" ht="12" customHeight="1" x14ac:dyDescent="0.3">
      <c r="B1028" s="18"/>
      <c r="C1028" s="19"/>
      <c r="D1028" s="19"/>
      <c r="E1028" s="19"/>
      <c r="F1028" s="19"/>
      <c r="G1028" s="19"/>
      <c r="H1028" s="19"/>
    </row>
    <row r="1029" spans="1:8" s="3" customFormat="1" ht="12" customHeight="1" x14ac:dyDescent="0.3">
      <c r="A1029" s="3">
        <v>584</v>
      </c>
      <c r="B1029" s="20" t="s">
        <v>208</v>
      </c>
      <c r="C1029" s="13"/>
      <c r="D1029" s="14" t="s">
        <v>403</v>
      </c>
      <c r="E1029" s="21"/>
      <c r="F1029" s="22"/>
      <c r="G1029" s="17"/>
      <c r="H1029" s="17"/>
    </row>
    <row r="1030" spans="1:8" s="3" customFormat="1" ht="12" customHeight="1" x14ac:dyDescent="0.3">
      <c r="B1030" s="18"/>
      <c r="C1030" s="19"/>
      <c r="D1030" s="19"/>
      <c r="E1030" s="19"/>
      <c r="F1030" s="19"/>
      <c r="G1030" s="19"/>
      <c r="H1030" s="19"/>
    </row>
    <row r="1031" spans="1:8" s="3" customFormat="1" ht="24" customHeight="1" x14ac:dyDescent="0.3">
      <c r="A1031" s="3">
        <v>585</v>
      </c>
      <c r="B1031" s="20"/>
      <c r="C1031" s="13"/>
      <c r="D1031" s="14" t="s">
        <v>404</v>
      </c>
      <c r="E1031" s="21"/>
      <c r="F1031" s="22"/>
      <c r="G1031" s="17"/>
      <c r="H1031" s="17"/>
    </row>
    <row r="1032" spans="1:8" s="3" customFormat="1" ht="12" customHeight="1" x14ac:dyDescent="0.3">
      <c r="B1032" s="18"/>
      <c r="C1032" s="19"/>
      <c r="D1032" s="19"/>
      <c r="E1032" s="19"/>
      <c r="F1032" s="19"/>
      <c r="G1032" s="19"/>
      <c r="H1032" s="19"/>
    </row>
    <row r="1033" spans="1:8" s="3" customFormat="1" ht="24" customHeight="1" x14ac:dyDescent="0.3">
      <c r="A1033" s="3">
        <v>586</v>
      </c>
      <c r="B1033" s="20" t="s">
        <v>212</v>
      </c>
      <c r="C1033" s="13"/>
      <c r="D1033" s="14" t="s">
        <v>405</v>
      </c>
      <c r="E1033" s="21"/>
      <c r="F1033" s="22"/>
      <c r="G1033" s="17"/>
      <c r="H1033" s="17"/>
    </row>
    <row r="1034" spans="1:8" s="3" customFormat="1" ht="12" customHeight="1" x14ac:dyDescent="0.3">
      <c r="B1034" s="18"/>
      <c r="C1034" s="19"/>
      <c r="D1034" s="19"/>
      <c r="E1034" s="19"/>
      <c r="F1034" s="19"/>
      <c r="G1034" s="19"/>
      <c r="H1034" s="19"/>
    </row>
    <row r="1035" spans="1:8" s="3" customFormat="1" ht="12" customHeight="1" x14ac:dyDescent="0.3">
      <c r="A1035" s="3">
        <v>587</v>
      </c>
      <c r="B1035" s="20" t="s">
        <v>48</v>
      </c>
      <c r="C1035" s="13"/>
      <c r="D1035" s="14" t="s">
        <v>119</v>
      </c>
      <c r="E1035" s="21" t="s">
        <v>120</v>
      </c>
      <c r="F1035" s="22">
        <v>3</v>
      </c>
      <c r="G1035" s="23" t="s">
        <v>23</v>
      </c>
      <c r="H1035" s="17" t="e">
        <f>IF(E1035 = CHAR(37), F1035*G1035/100,F1035*G1035)</f>
        <v>#VALUE!</v>
      </c>
    </row>
    <row r="1036" spans="1:8" s="3" customFormat="1" ht="12" customHeight="1" x14ac:dyDescent="0.3">
      <c r="B1036" s="18"/>
      <c r="C1036" s="19"/>
      <c r="D1036" s="19"/>
      <c r="E1036" s="19"/>
      <c r="F1036" s="19"/>
      <c r="G1036" s="19"/>
      <c r="H1036" s="19"/>
    </row>
    <row r="1037" spans="1:8" s="3" customFormat="1" ht="12" customHeight="1" x14ac:dyDescent="0.3">
      <c r="A1037" s="3">
        <v>588</v>
      </c>
      <c r="B1037" s="20" t="s">
        <v>50</v>
      </c>
      <c r="C1037" s="13"/>
      <c r="D1037" s="14" t="s">
        <v>121</v>
      </c>
      <c r="E1037" s="21" t="s">
        <v>120</v>
      </c>
      <c r="F1037" s="22">
        <v>3</v>
      </c>
      <c r="G1037" s="23" t="s">
        <v>23</v>
      </c>
      <c r="H1037" s="17" t="e">
        <f>IF(E1037 = CHAR(37), F1037*G1037/100,F1037*G1037)</f>
        <v>#VALUE!</v>
      </c>
    </row>
    <row r="1038" spans="1:8" s="3" customFormat="1" ht="12" customHeight="1" x14ac:dyDescent="0.3">
      <c r="B1038" s="18"/>
      <c r="C1038" s="19"/>
      <c r="D1038" s="19"/>
      <c r="E1038" s="19"/>
      <c r="F1038" s="19"/>
      <c r="G1038" s="19"/>
      <c r="H1038" s="19"/>
    </row>
    <row r="1039" spans="1:8" s="3" customFormat="1" ht="72" customHeight="1" x14ac:dyDescent="0.3">
      <c r="A1039" s="3">
        <v>589</v>
      </c>
      <c r="B1039" s="20" t="s">
        <v>214</v>
      </c>
      <c r="C1039" s="13"/>
      <c r="D1039" s="14" t="s">
        <v>406</v>
      </c>
      <c r="E1039" s="21"/>
      <c r="F1039" s="22"/>
      <c r="G1039" s="17"/>
      <c r="H1039" s="17"/>
    </row>
    <row r="1040" spans="1:8" s="3" customFormat="1" ht="12" customHeight="1" x14ac:dyDescent="0.3">
      <c r="B1040" s="18"/>
      <c r="C1040" s="19"/>
      <c r="D1040" s="19"/>
      <c r="E1040" s="19"/>
      <c r="F1040" s="19"/>
      <c r="G1040" s="19"/>
      <c r="H1040" s="19"/>
    </row>
    <row r="1041" spans="1:8" s="3" customFormat="1" ht="12" customHeight="1" x14ac:dyDescent="0.3">
      <c r="A1041" s="3">
        <v>590</v>
      </c>
      <c r="B1041" s="20" t="s">
        <v>48</v>
      </c>
      <c r="C1041" s="13"/>
      <c r="D1041" s="14" t="s">
        <v>119</v>
      </c>
      <c r="E1041" s="21" t="s">
        <v>120</v>
      </c>
      <c r="F1041" s="22">
        <v>6</v>
      </c>
      <c r="G1041" s="23" t="s">
        <v>23</v>
      </c>
      <c r="H1041" s="17" t="e">
        <f>IF(E1041 = CHAR(37), F1041*G1041/100,F1041*G1041)</f>
        <v>#VALUE!</v>
      </c>
    </row>
    <row r="1042" spans="1:8" s="3" customFormat="1" ht="12" customHeight="1" x14ac:dyDescent="0.3">
      <c r="B1042" s="18"/>
      <c r="C1042" s="19"/>
      <c r="D1042" s="19"/>
      <c r="E1042" s="19"/>
      <c r="F1042" s="19"/>
      <c r="G1042" s="19"/>
      <c r="H1042" s="19"/>
    </row>
    <row r="1043" spans="1:8" s="3" customFormat="1" ht="12" customHeight="1" x14ac:dyDescent="0.3">
      <c r="A1043" s="3">
        <v>591</v>
      </c>
      <c r="B1043" s="20" t="s">
        <v>50</v>
      </c>
      <c r="C1043" s="13"/>
      <c r="D1043" s="14" t="s">
        <v>121</v>
      </c>
      <c r="E1043" s="21" t="s">
        <v>120</v>
      </c>
      <c r="F1043" s="22">
        <v>6</v>
      </c>
      <c r="G1043" s="23" t="s">
        <v>23</v>
      </c>
      <c r="H1043" s="17" t="e">
        <f>IF(E1043 = CHAR(37), F1043*G1043/100,F1043*G1043)</f>
        <v>#VALUE!</v>
      </c>
    </row>
    <row r="1044" spans="1:8" s="3" customFormat="1" ht="12" customHeight="1" x14ac:dyDescent="0.3">
      <c r="B1044" s="18"/>
      <c r="C1044" s="19"/>
      <c r="D1044" s="19"/>
      <c r="E1044" s="19"/>
      <c r="F1044" s="19"/>
      <c r="G1044" s="19"/>
      <c r="H1044" s="19"/>
    </row>
    <row r="1045" spans="1:8" s="3" customFormat="1" ht="12" customHeight="1" x14ac:dyDescent="0.3">
      <c r="A1045" s="3">
        <v>592</v>
      </c>
      <c r="B1045" s="20" t="s">
        <v>239</v>
      </c>
      <c r="C1045" s="13"/>
      <c r="D1045" s="14" t="s">
        <v>240</v>
      </c>
      <c r="E1045" s="21"/>
      <c r="F1045" s="22"/>
      <c r="G1045" s="17"/>
      <c r="H1045" s="17"/>
    </row>
    <row r="1046" spans="1:8" s="3" customFormat="1" ht="12" customHeight="1" x14ac:dyDescent="0.3">
      <c r="B1046" s="18"/>
      <c r="C1046" s="19"/>
      <c r="D1046" s="19"/>
      <c r="E1046" s="19"/>
      <c r="F1046" s="19"/>
      <c r="G1046" s="19"/>
      <c r="H1046" s="19"/>
    </row>
    <row r="1047" spans="1:8" s="3" customFormat="1" ht="36" customHeight="1" x14ac:dyDescent="0.3">
      <c r="A1047" s="3">
        <v>593</v>
      </c>
      <c r="B1047" s="20" t="s">
        <v>242</v>
      </c>
      <c r="C1047" s="13"/>
      <c r="D1047" s="14" t="s">
        <v>407</v>
      </c>
      <c r="E1047" s="21"/>
      <c r="F1047" s="22"/>
      <c r="G1047" s="17"/>
      <c r="H1047" s="17"/>
    </row>
    <row r="1048" spans="1:8" s="3" customFormat="1" ht="12" customHeight="1" x14ac:dyDescent="0.3">
      <c r="B1048" s="18"/>
      <c r="C1048" s="19"/>
      <c r="D1048" s="19"/>
      <c r="E1048" s="19"/>
      <c r="F1048" s="19"/>
      <c r="G1048" s="19"/>
      <c r="H1048" s="19"/>
    </row>
    <row r="1049" spans="1:8" s="3" customFormat="1" ht="12" customHeight="1" x14ac:dyDescent="0.3">
      <c r="A1049" s="3">
        <v>594</v>
      </c>
      <c r="B1049" s="20" t="s">
        <v>48</v>
      </c>
      <c r="C1049" s="13"/>
      <c r="D1049" s="14" t="s">
        <v>119</v>
      </c>
      <c r="E1049" s="21" t="s">
        <v>120</v>
      </c>
      <c r="F1049" s="22">
        <v>30</v>
      </c>
      <c r="G1049" s="23" t="s">
        <v>23</v>
      </c>
      <c r="H1049" s="17" t="e">
        <f>IF(E1049 = CHAR(37), F1049*G1049/100,F1049*G1049)</f>
        <v>#VALUE!</v>
      </c>
    </row>
    <row r="1050" spans="1:8" s="3" customFormat="1" ht="12" customHeight="1" x14ac:dyDescent="0.3">
      <c r="B1050" s="18"/>
      <c r="C1050" s="19"/>
      <c r="D1050" s="19"/>
      <c r="E1050" s="19"/>
      <c r="F1050" s="19"/>
      <c r="G1050" s="19"/>
      <c r="H1050" s="19"/>
    </row>
    <row r="1051" spans="1:8" s="3" customFormat="1" ht="12" customHeight="1" x14ac:dyDescent="0.3">
      <c r="A1051" s="3">
        <v>595</v>
      </c>
      <c r="B1051" s="20" t="s">
        <v>50</v>
      </c>
      <c r="C1051" s="13"/>
      <c r="D1051" s="14" t="s">
        <v>121</v>
      </c>
      <c r="E1051" s="21" t="s">
        <v>120</v>
      </c>
      <c r="F1051" s="22">
        <v>30</v>
      </c>
      <c r="G1051" s="23" t="s">
        <v>23</v>
      </c>
      <c r="H1051" s="17" t="e">
        <f>IF(E1051 = CHAR(37), F1051*G1051/100,F1051*G1051)</f>
        <v>#VALUE!</v>
      </c>
    </row>
    <row r="1052" spans="1:8" s="3" customFormat="1" ht="12" customHeight="1" x14ac:dyDescent="0.3">
      <c r="B1052" s="18"/>
      <c r="C1052" s="19"/>
      <c r="D1052" s="19"/>
      <c r="E1052" s="19"/>
      <c r="F1052" s="19"/>
      <c r="G1052" s="19"/>
      <c r="H1052" s="19"/>
    </row>
    <row r="1053" spans="1:8" s="3" customFormat="1" ht="12" customHeight="1" x14ac:dyDescent="0.3">
      <c r="B1053" s="24"/>
      <c r="C1053" s="25"/>
      <c r="D1053" s="25"/>
      <c r="E1053" s="25"/>
      <c r="F1053" s="25"/>
      <c r="G1053" s="25"/>
      <c r="H1053" s="25"/>
    </row>
    <row r="1054" spans="1:8" s="3" customFormat="1" ht="12" customHeight="1" x14ac:dyDescent="0.3">
      <c r="B1054" s="18"/>
      <c r="C1054" s="19"/>
      <c r="D1054" s="19"/>
      <c r="E1054" s="19"/>
      <c r="F1054" s="19"/>
      <c r="G1054" s="19"/>
      <c r="H1054" s="19"/>
    </row>
    <row r="1055" spans="1:8" s="3" customFormat="1" ht="12" customHeight="1" x14ac:dyDescent="0.3">
      <c r="B1055" s="24"/>
      <c r="C1055" s="25"/>
      <c r="D1055" s="25"/>
      <c r="E1055" s="25"/>
      <c r="F1055" s="25"/>
      <c r="G1055" s="25"/>
      <c r="H1055" s="25"/>
    </row>
    <row r="1056" spans="1:8" s="3" customFormat="1" ht="12" customHeight="1" x14ac:dyDescent="0.3">
      <c r="B1056" s="18"/>
      <c r="C1056" s="19"/>
      <c r="D1056" s="19"/>
      <c r="E1056" s="19"/>
      <c r="F1056" s="19"/>
      <c r="G1056" s="19"/>
      <c r="H1056" s="19"/>
    </row>
    <row r="1057" spans="2:8" s="3" customFormat="1" ht="12" customHeight="1" x14ac:dyDescent="0.3">
      <c r="B1057" s="24"/>
      <c r="C1057" s="25"/>
      <c r="D1057" s="25"/>
      <c r="E1057" s="25"/>
      <c r="F1057" s="25"/>
      <c r="G1057" s="25"/>
      <c r="H1057" s="25"/>
    </row>
    <row r="1058" spans="2:8" s="3" customFormat="1" ht="12" customHeight="1" x14ac:dyDescent="0.3">
      <c r="B1058" s="18"/>
      <c r="C1058" s="19"/>
      <c r="D1058" s="19"/>
      <c r="E1058" s="19"/>
      <c r="F1058" s="19"/>
      <c r="G1058" s="19"/>
      <c r="H1058" s="19"/>
    </row>
    <row r="1059" spans="2:8" s="3" customFormat="1" ht="12" customHeight="1" x14ac:dyDescent="0.3">
      <c r="B1059" s="24"/>
      <c r="C1059" s="25"/>
      <c r="D1059" s="25"/>
      <c r="E1059" s="25"/>
      <c r="F1059" s="25"/>
      <c r="G1059" s="25"/>
      <c r="H1059" s="25"/>
    </row>
    <row r="1060" spans="2:8" s="3" customFormat="1" ht="12" customHeight="1" x14ac:dyDescent="0.3">
      <c r="B1060" s="18"/>
      <c r="C1060" s="19"/>
      <c r="D1060" s="19"/>
      <c r="E1060" s="19"/>
      <c r="F1060" s="19"/>
      <c r="G1060" s="19"/>
      <c r="H1060" s="19"/>
    </row>
    <row r="1061" spans="2:8" s="3" customFormat="1" ht="12" customHeight="1" x14ac:dyDescent="0.3">
      <c r="B1061" s="24"/>
      <c r="C1061" s="25"/>
      <c r="D1061" s="25"/>
      <c r="E1061" s="25"/>
      <c r="F1061" s="25"/>
      <c r="G1061" s="25"/>
      <c r="H1061" s="25"/>
    </row>
    <row r="1062" spans="2:8" s="3" customFormat="1" ht="12" customHeight="1" x14ac:dyDescent="0.3">
      <c r="B1062" s="18"/>
      <c r="C1062" s="19"/>
      <c r="D1062" s="19"/>
      <c r="E1062" s="19"/>
      <c r="F1062" s="19"/>
      <c r="G1062" s="19"/>
      <c r="H1062" s="19"/>
    </row>
    <row r="1063" spans="2:8" s="3" customFormat="1" ht="12" customHeight="1" x14ac:dyDescent="0.3">
      <c r="B1063" s="24"/>
      <c r="C1063" s="25"/>
      <c r="D1063" s="25"/>
      <c r="E1063" s="25"/>
      <c r="F1063" s="25"/>
      <c r="G1063" s="25"/>
      <c r="H1063" s="25"/>
    </row>
    <row r="1064" spans="2:8" s="3" customFormat="1" ht="12" customHeight="1" x14ac:dyDescent="0.3">
      <c r="B1064" s="18"/>
      <c r="C1064" s="19"/>
      <c r="D1064" s="19"/>
      <c r="E1064" s="19"/>
      <c r="F1064" s="19"/>
      <c r="G1064" s="19"/>
      <c r="H1064" s="19"/>
    </row>
    <row r="1065" spans="2:8" s="3" customFormat="1" ht="12" customHeight="1" x14ac:dyDescent="0.3">
      <c r="B1065" s="24"/>
      <c r="C1065" s="25"/>
      <c r="D1065" s="25"/>
      <c r="E1065" s="25"/>
      <c r="F1065" s="25"/>
      <c r="G1065" s="25"/>
      <c r="H1065" s="25"/>
    </row>
    <row r="1066" spans="2:8" s="3" customFormat="1" ht="12" customHeight="1" x14ac:dyDescent="0.3">
      <c r="B1066" s="18"/>
      <c r="C1066" s="19"/>
      <c r="D1066" s="19"/>
      <c r="E1066" s="19"/>
      <c r="F1066" s="19"/>
      <c r="G1066" s="19"/>
      <c r="H1066" s="19"/>
    </row>
    <row r="1067" spans="2:8" s="3" customFormat="1" ht="12" customHeight="1" x14ac:dyDescent="0.3">
      <c r="B1067" s="24"/>
      <c r="C1067" s="25"/>
      <c r="D1067" s="25"/>
      <c r="E1067" s="25"/>
      <c r="F1067" s="25"/>
      <c r="G1067" s="25"/>
      <c r="H1067" s="25"/>
    </row>
    <row r="1068" spans="2:8" s="3" customFormat="1" ht="12" customHeight="1" x14ac:dyDescent="0.3">
      <c r="B1068" s="18"/>
      <c r="C1068" s="19"/>
      <c r="D1068" s="19"/>
      <c r="E1068" s="19"/>
      <c r="F1068" s="19"/>
      <c r="G1068" s="19"/>
      <c r="H1068" s="19"/>
    </row>
    <row r="1069" spans="2:8" s="3" customFormat="1" ht="12" customHeight="1" x14ac:dyDescent="0.3">
      <c r="B1069" s="24"/>
      <c r="C1069" s="25"/>
      <c r="D1069" s="25"/>
      <c r="E1069" s="25"/>
      <c r="F1069" s="25"/>
      <c r="G1069" s="25"/>
      <c r="H1069" s="25"/>
    </row>
    <row r="1070" spans="2:8" s="3" customFormat="1" ht="12" customHeight="1" x14ac:dyDescent="0.3">
      <c r="B1070" s="18"/>
      <c r="C1070" s="19"/>
      <c r="D1070" s="19"/>
      <c r="E1070" s="19"/>
      <c r="F1070" s="19"/>
      <c r="G1070" s="19"/>
      <c r="H1070" s="19"/>
    </row>
    <row r="1071" spans="2:8" s="3" customFormat="1" ht="12" customHeight="1" x14ac:dyDescent="0.3">
      <c r="B1071" s="24"/>
      <c r="C1071" s="25"/>
      <c r="D1071" s="25"/>
      <c r="E1071" s="25"/>
      <c r="F1071" s="25"/>
      <c r="G1071" s="25"/>
      <c r="H1071" s="25"/>
    </row>
    <row r="1072" spans="2:8" s="3" customFormat="1" ht="12" customHeight="1" x14ac:dyDescent="0.3">
      <c r="B1072" s="18"/>
      <c r="C1072" s="19"/>
      <c r="D1072" s="19"/>
      <c r="E1072" s="19"/>
      <c r="F1072" s="19"/>
      <c r="G1072" s="19"/>
      <c r="H1072" s="19"/>
    </row>
    <row r="1073" spans="1:8" s="3" customFormat="1" ht="12" customHeight="1" x14ac:dyDescent="0.3">
      <c r="B1073" s="24"/>
      <c r="C1073" s="25"/>
      <c r="D1073" s="25"/>
      <c r="E1073" s="25"/>
      <c r="F1073" s="25"/>
      <c r="G1073" s="25"/>
      <c r="H1073" s="25"/>
    </row>
    <row r="1074" spans="1:8" s="3" customFormat="1" ht="12" customHeight="1" x14ac:dyDescent="0.3">
      <c r="B1074" s="18"/>
      <c r="C1074" s="19"/>
      <c r="D1074" s="19"/>
      <c r="E1074" s="19"/>
      <c r="F1074" s="19"/>
      <c r="G1074" s="19"/>
      <c r="H1074" s="19"/>
    </row>
    <row r="1075" spans="1:8" s="4" customFormat="1" ht="20.100000000000001" customHeight="1" x14ac:dyDescent="0.3">
      <c r="B1075" s="26" t="s">
        <v>83</v>
      </c>
      <c r="C1075" s="27"/>
      <c r="D1075" s="28"/>
      <c r="E1075" s="29"/>
      <c r="F1075" s="30"/>
      <c r="G1075" s="30"/>
      <c r="H1075" s="31" t="e">
        <f>SUM(H1022:H1074)</f>
        <v>#VALUE!</v>
      </c>
    </row>
    <row r="1076" spans="1:8" s="2" customFormat="1" ht="12" customHeight="1" x14ac:dyDescent="0.3">
      <c r="D1076" s="32" t="s">
        <v>408</v>
      </c>
    </row>
    <row r="1077" spans="1:8" s="1" customFormat="1" ht="13.8" x14ac:dyDescent="0.3">
      <c r="B1077" s="6" t="s">
        <v>1</v>
      </c>
    </row>
    <row r="1078" spans="1:8" s="1" customFormat="1" ht="13.8" x14ac:dyDescent="0.3">
      <c r="B1078" s="7" t="s">
        <v>3</v>
      </c>
    </row>
    <row r="1079" spans="1:8" s="1" customFormat="1" ht="13.8" x14ac:dyDescent="0.3">
      <c r="B1079" s="7" t="s">
        <v>4</v>
      </c>
    </row>
    <row r="1080" spans="1:8" s="1" customFormat="1" ht="13.8" x14ac:dyDescent="0.3">
      <c r="B1080" s="8" t="s">
        <v>5</v>
      </c>
    </row>
    <row r="1081" spans="1:8" s="1" customFormat="1" ht="13.8" x14ac:dyDescent="0.3">
      <c r="B1081" s="8" t="s">
        <v>109</v>
      </c>
    </row>
    <row r="1082" spans="1:8" s="2" customFormat="1" ht="12" x14ac:dyDescent="0.3">
      <c r="H1082" s="9" t="s">
        <v>409</v>
      </c>
    </row>
    <row r="1083" spans="1:8" s="3" customFormat="1" ht="27.45" customHeight="1" x14ac:dyDescent="0.3">
      <c r="B1083" s="10" t="s">
        <v>8</v>
      </c>
      <c r="C1083" s="10" t="s">
        <v>9</v>
      </c>
      <c r="D1083" s="10" t="s">
        <v>10</v>
      </c>
      <c r="E1083" s="10" t="s">
        <v>11</v>
      </c>
      <c r="F1083" s="10" t="s">
        <v>12</v>
      </c>
      <c r="G1083" s="10" t="s">
        <v>13</v>
      </c>
      <c r="H1083" s="11" t="s">
        <v>14</v>
      </c>
    </row>
    <row r="1084" spans="1:8" s="3" customFormat="1" ht="12" customHeight="1" x14ac:dyDescent="0.3">
      <c r="A1084" s="3">
        <v>596</v>
      </c>
      <c r="B1084" s="20"/>
      <c r="C1084" s="13"/>
      <c r="D1084" s="14" t="s">
        <v>410</v>
      </c>
      <c r="E1084" s="21"/>
      <c r="F1084" s="22"/>
      <c r="G1084" s="17"/>
      <c r="H1084" s="17"/>
    </row>
    <row r="1085" spans="1:8" s="3" customFormat="1" ht="12" customHeight="1" x14ac:dyDescent="0.3">
      <c r="B1085" s="18"/>
      <c r="C1085" s="19"/>
      <c r="D1085" s="19"/>
      <c r="E1085" s="19"/>
      <c r="F1085" s="19"/>
      <c r="G1085" s="19"/>
      <c r="H1085" s="19"/>
    </row>
    <row r="1086" spans="1:8" s="3" customFormat="1" ht="72" customHeight="1" x14ac:dyDescent="0.3">
      <c r="A1086" s="3">
        <v>604</v>
      </c>
      <c r="B1086" s="20"/>
      <c r="C1086" s="13"/>
      <c r="D1086" s="14" t="s">
        <v>172</v>
      </c>
      <c r="E1086" s="21"/>
      <c r="F1086" s="22"/>
      <c r="G1086" s="17"/>
      <c r="H1086" s="17"/>
    </row>
    <row r="1087" spans="1:8" s="3" customFormat="1" ht="12" customHeight="1" x14ac:dyDescent="0.3">
      <c r="B1087" s="18"/>
      <c r="C1087" s="19"/>
      <c r="D1087" s="19"/>
      <c r="E1087" s="19"/>
      <c r="F1087" s="19"/>
      <c r="G1087" s="19"/>
      <c r="H1087" s="19"/>
    </row>
    <row r="1088" spans="1:8" s="3" customFormat="1" ht="12" customHeight="1" x14ac:dyDescent="0.3">
      <c r="A1088" s="3">
        <v>605</v>
      </c>
      <c r="B1088" s="20"/>
      <c r="C1088" s="13"/>
      <c r="D1088" s="14" t="s">
        <v>128</v>
      </c>
      <c r="E1088" s="21"/>
      <c r="F1088" s="22"/>
      <c r="G1088" s="17"/>
      <c r="H1088" s="17"/>
    </row>
    <row r="1089" spans="1:8" s="3" customFormat="1" ht="12" customHeight="1" x14ac:dyDescent="0.3">
      <c r="B1089" s="18"/>
      <c r="C1089" s="19"/>
      <c r="D1089" s="19"/>
      <c r="E1089" s="19"/>
      <c r="F1089" s="19"/>
      <c r="G1089" s="19"/>
      <c r="H1089" s="19"/>
    </row>
    <row r="1090" spans="1:8" s="3" customFormat="1" ht="12" customHeight="1" x14ac:dyDescent="0.3">
      <c r="A1090" s="3">
        <v>597</v>
      </c>
      <c r="B1090" s="20" t="s">
        <v>411</v>
      </c>
      <c r="C1090" s="13"/>
      <c r="D1090" s="14" t="s">
        <v>412</v>
      </c>
      <c r="E1090" s="21"/>
      <c r="F1090" s="22"/>
      <c r="G1090" s="17"/>
      <c r="H1090" s="17"/>
    </row>
    <row r="1091" spans="1:8" s="3" customFormat="1" ht="12" customHeight="1" x14ac:dyDescent="0.3">
      <c r="B1091" s="18"/>
      <c r="C1091" s="19"/>
      <c r="D1091" s="19"/>
      <c r="E1091" s="19"/>
      <c r="F1091" s="19"/>
      <c r="G1091" s="19"/>
      <c r="H1091" s="19"/>
    </row>
    <row r="1092" spans="1:8" s="3" customFormat="1" ht="132" customHeight="1" x14ac:dyDescent="0.3">
      <c r="A1092" s="3">
        <v>598</v>
      </c>
      <c r="B1092" s="20" t="s">
        <v>413</v>
      </c>
      <c r="C1092" s="13"/>
      <c r="D1092" s="13" t="s">
        <v>414</v>
      </c>
      <c r="E1092" s="21"/>
      <c r="F1092" s="22"/>
      <c r="G1092" s="17"/>
      <c r="H1092" s="17"/>
    </row>
    <row r="1093" spans="1:8" s="3" customFormat="1" ht="12" customHeight="1" x14ac:dyDescent="0.3">
      <c r="B1093" s="18"/>
      <c r="C1093" s="19"/>
      <c r="D1093" s="19"/>
      <c r="E1093" s="19"/>
      <c r="F1093" s="19"/>
      <c r="G1093" s="19"/>
      <c r="H1093" s="19"/>
    </row>
    <row r="1094" spans="1:8" s="3" customFormat="1" ht="12" customHeight="1" x14ac:dyDescent="0.3">
      <c r="A1094" s="3">
        <v>599</v>
      </c>
      <c r="B1094" s="20" t="s">
        <v>48</v>
      </c>
      <c r="C1094" s="13"/>
      <c r="D1094" s="14" t="s">
        <v>119</v>
      </c>
      <c r="E1094" s="21" t="s">
        <v>120</v>
      </c>
      <c r="F1094" s="22">
        <v>6</v>
      </c>
      <c r="G1094" s="23" t="s">
        <v>23</v>
      </c>
      <c r="H1094" s="17" t="e">
        <f>IF(E1094 = CHAR(37), F1094*G1094/100,F1094*G1094)</f>
        <v>#VALUE!</v>
      </c>
    </row>
    <row r="1095" spans="1:8" s="3" customFormat="1" ht="12" customHeight="1" x14ac:dyDescent="0.3">
      <c r="B1095" s="18"/>
      <c r="C1095" s="19"/>
      <c r="D1095" s="19"/>
      <c r="E1095" s="19"/>
      <c r="F1095" s="19"/>
      <c r="G1095" s="19"/>
      <c r="H1095" s="19"/>
    </row>
    <row r="1096" spans="1:8" s="3" customFormat="1" ht="12" customHeight="1" x14ac:dyDescent="0.3">
      <c r="A1096" s="3">
        <v>600</v>
      </c>
      <c r="B1096" s="20" t="s">
        <v>50</v>
      </c>
      <c r="C1096" s="13"/>
      <c r="D1096" s="14" t="s">
        <v>121</v>
      </c>
      <c r="E1096" s="21" t="s">
        <v>120</v>
      </c>
      <c r="F1096" s="22">
        <v>6</v>
      </c>
      <c r="G1096" s="23" t="s">
        <v>23</v>
      </c>
      <c r="H1096" s="17" t="e">
        <f>IF(E1096 = CHAR(37), F1096*G1096/100,F1096*G1096)</f>
        <v>#VALUE!</v>
      </c>
    </row>
    <row r="1097" spans="1:8" s="3" customFormat="1" ht="12" customHeight="1" x14ac:dyDescent="0.3">
      <c r="B1097" s="18"/>
      <c r="C1097" s="19"/>
      <c r="D1097" s="19"/>
      <c r="E1097" s="19"/>
      <c r="F1097" s="19"/>
      <c r="G1097" s="19"/>
      <c r="H1097" s="19"/>
    </row>
    <row r="1098" spans="1:8" s="3" customFormat="1" ht="144" customHeight="1" x14ac:dyDescent="0.3">
      <c r="A1098" s="3">
        <v>601</v>
      </c>
      <c r="B1098" s="20" t="s">
        <v>415</v>
      </c>
      <c r="C1098" s="13"/>
      <c r="D1098" s="13" t="s">
        <v>416</v>
      </c>
      <c r="E1098" s="21"/>
      <c r="F1098" s="22"/>
      <c r="G1098" s="17"/>
      <c r="H1098" s="17"/>
    </row>
    <row r="1099" spans="1:8" s="3" customFormat="1" ht="12" customHeight="1" x14ac:dyDescent="0.3">
      <c r="B1099" s="18"/>
      <c r="C1099" s="19"/>
      <c r="D1099" s="19"/>
      <c r="E1099" s="19"/>
      <c r="F1099" s="19"/>
      <c r="G1099" s="19"/>
      <c r="H1099" s="19"/>
    </row>
    <row r="1100" spans="1:8" s="3" customFormat="1" ht="12" customHeight="1" x14ac:dyDescent="0.3">
      <c r="A1100" s="3">
        <v>602</v>
      </c>
      <c r="B1100" s="20" t="s">
        <v>48</v>
      </c>
      <c r="C1100" s="13"/>
      <c r="D1100" s="14" t="s">
        <v>119</v>
      </c>
      <c r="E1100" s="21" t="s">
        <v>120</v>
      </c>
      <c r="F1100" s="22">
        <v>12</v>
      </c>
      <c r="G1100" s="23" t="s">
        <v>23</v>
      </c>
      <c r="H1100" s="17" t="e">
        <f>IF(E1100 = CHAR(37), F1100*G1100/100,F1100*G1100)</f>
        <v>#VALUE!</v>
      </c>
    </row>
    <row r="1101" spans="1:8" s="3" customFormat="1" ht="12" customHeight="1" x14ac:dyDescent="0.3">
      <c r="B1101" s="18"/>
      <c r="C1101" s="19"/>
      <c r="D1101" s="19"/>
      <c r="E1101" s="19"/>
      <c r="F1101" s="19"/>
      <c r="G1101" s="19"/>
      <c r="H1101" s="19"/>
    </row>
    <row r="1102" spans="1:8" s="3" customFormat="1" ht="12" customHeight="1" x14ac:dyDescent="0.3">
      <c r="A1102" s="3">
        <v>603</v>
      </c>
      <c r="B1102" s="20" t="s">
        <v>50</v>
      </c>
      <c r="C1102" s="13"/>
      <c r="D1102" s="14" t="s">
        <v>121</v>
      </c>
      <c r="E1102" s="21" t="s">
        <v>120</v>
      </c>
      <c r="F1102" s="22">
        <v>12</v>
      </c>
      <c r="G1102" s="23" t="s">
        <v>23</v>
      </c>
      <c r="H1102" s="17" t="e">
        <f>IF(E1102 = CHAR(37), F1102*G1102/100,F1102*G1102)</f>
        <v>#VALUE!</v>
      </c>
    </row>
    <row r="1103" spans="1:8" s="3" customFormat="1" ht="12" customHeight="1" x14ac:dyDescent="0.3">
      <c r="B1103" s="18"/>
      <c r="C1103" s="19"/>
      <c r="D1103" s="19"/>
      <c r="E1103" s="19"/>
      <c r="F1103" s="19"/>
      <c r="G1103" s="19"/>
      <c r="H1103" s="19"/>
    </row>
    <row r="1104" spans="1:8" s="3" customFormat="1" ht="12" customHeight="1" x14ac:dyDescent="0.3">
      <c r="B1104" s="24"/>
      <c r="C1104" s="25"/>
      <c r="D1104" s="25"/>
      <c r="E1104" s="25"/>
      <c r="F1104" s="25"/>
      <c r="G1104" s="25"/>
      <c r="H1104" s="25"/>
    </row>
    <row r="1105" spans="2:8" s="3" customFormat="1" ht="12" customHeight="1" x14ac:dyDescent="0.3">
      <c r="B1105" s="18"/>
      <c r="C1105" s="19"/>
      <c r="D1105" s="19"/>
      <c r="E1105" s="19"/>
      <c r="F1105" s="19"/>
      <c r="G1105" s="19"/>
      <c r="H1105" s="19"/>
    </row>
    <row r="1106" spans="2:8" s="3" customFormat="1" ht="12" customHeight="1" x14ac:dyDescent="0.3">
      <c r="B1106" s="24"/>
      <c r="C1106" s="25"/>
      <c r="D1106" s="25"/>
      <c r="E1106" s="25"/>
      <c r="F1106" s="25"/>
      <c r="G1106" s="25"/>
      <c r="H1106" s="25"/>
    </row>
    <row r="1107" spans="2:8" s="3" customFormat="1" ht="12" customHeight="1" x14ac:dyDescent="0.3">
      <c r="B1107" s="18"/>
      <c r="C1107" s="19"/>
      <c r="D1107" s="19"/>
      <c r="E1107" s="19"/>
      <c r="F1107" s="19"/>
      <c r="G1107" s="19"/>
      <c r="H1107" s="19"/>
    </row>
    <row r="1108" spans="2:8" s="3" customFormat="1" ht="12" customHeight="1" x14ac:dyDescent="0.3">
      <c r="B1108" s="24"/>
      <c r="C1108" s="25"/>
      <c r="D1108" s="25"/>
      <c r="E1108" s="25"/>
      <c r="F1108" s="25"/>
      <c r="G1108" s="25"/>
      <c r="H1108" s="25"/>
    </row>
    <row r="1109" spans="2:8" s="3" customFormat="1" ht="12" customHeight="1" x14ac:dyDescent="0.3">
      <c r="B1109" s="18"/>
      <c r="C1109" s="19"/>
      <c r="D1109" s="19"/>
      <c r="E1109" s="19"/>
      <c r="F1109" s="19"/>
      <c r="G1109" s="19"/>
      <c r="H1109" s="19"/>
    </row>
    <row r="1110" spans="2:8" s="3" customFormat="1" ht="12" customHeight="1" x14ac:dyDescent="0.3">
      <c r="B1110" s="24"/>
      <c r="C1110" s="25"/>
      <c r="D1110" s="25"/>
      <c r="E1110" s="25"/>
      <c r="F1110" s="25"/>
      <c r="G1110" s="25"/>
      <c r="H1110" s="25"/>
    </row>
    <row r="1111" spans="2:8" s="3" customFormat="1" ht="12" customHeight="1" x14ac:dyDescent="0.3">
      <c r="B1111" s="18"/>
      <c r="C1111" s="19"/>
      <c r="D1111" s="19"/>
      <c r="E1111" s="19"/>
      <c r="F1111" s="19"/>
      <c r="G1111" s="19"/>
      <c r="H1111" s="19"/>
    </row>
    <row r="1112" spans="2:8" s="3" customFormat="1" ht="12" customHeight="1" x14ac:dyDescent="0.3">
      <c r="B1112" s="24"/>
      <c r="C1112" s="25"/>
      <c r="D1112" s="25"/>
      <c r="E1112" s="25"/>
      <c r="F1112" s="25"/>
      <c r="G1112" s="25"/>
      <c r="H1112" s="25"/>
    </row>
    <row r="1113" spans="2:8" s="3" customFormat="1" ht="12" customHeight="1" x14ac:dyDescent="0.3">
      <c r="B1113" s="18"/>
      <c r="C1113" s="19"/>
      <c r="D1113" s="19"/>
      <c r="E1113" s="19"/>
      <c r="F1113" s="19"/>
      <c r="G1113" s="19"/>
      <c r="H1113" s="19"/>
    </row>
    <row r="1114" spans="2:8" s="3" customFormat="1" ht="12" customHeight="1" x14ac:dyDescent="0.3">
      <c r="B1114" s="24"/>
      <c r="C1114" s="25"/>
      <c r="D1114" s="25"/>
      <c r="E1114" s="25"/>
      <c r="F1114" s="25"/>
      <c r="G1114" s="25"/>
      <c r="H1114" s="25"/>
    </row>
    <row r="1115" spans="2:8" s="3" customFormat="1" ht="12" customHeight="1" x14ac:dyDescent="0.3">
      <c r="B1115" s="18"/>
      <c r="C1115" s="19"/>
      <c r="D1115" s="19"/>
      <c r="E1115" s="19"/>
      <c r="F1115" s="19"/>
      <c r="G1115" s="19"/>
      <c r="H1115" s="19"/>
    </row>
    <row r="1116" spans="2:8" s="3" customFormat="1" ht="12" customHeight="1" x14ac:dyDescent="0.3">
      <c r="B1116" s="24"/>
      <c r="C1116" s="25"/>
      <c r="D1116" s="25"/>
      <c r="E1116" s="25"/>
      <c r="F1116" s="25"/>
      <c r="G1116" s="25"/>
      <c r="H1116" s="25"/>
    </row>
    <row r="1117" spans="2:8" s="3" customFormat="1" ht="12" customHeight="1" x14ac:dyDescent="0.3">
      <c r="B1117" s="18"/>
      <c r="C1117" s="19"/>
      <c r="D1117" s="19"/>
      <c r="E1117" s="19"/>
      <c r="F1117" s="19"/>
      <c r="G1117" s="19"/>
      <c r="H1117" s="19"/>
    </row>
    <row r="1118" spans="2:8" s="3" customFormat="1" ht="12" customHeight="1" x14ac:dyDescent="0.3">
      <c r="B1118" s="24"/>
      <c r="C1118" s="25"/>
      <c r="D1118" s="25"/>
      <c r="E1118" s="25"/>
      <c r="F1118" s="25"/>
      <c r="G1118" s="25"/>
      <c r="H1118" s="25"/>
    </row>
    <row r="1119" spans="2:8" s="3" customFormat="1" ht="12" customHeight="1" x14ac:dyDescent="0.3">
      <c r="B1119" s="18"/>
      <c r="C1119" s="19"/>
      <c r="D1119" s="19"/>
      <c r="E1119" s="19"/>
      <c r="F1119" s="19"/>
      <c r="G1119" s="19"/>
      <c r="H1119" s="19"/>
    </row>
    <row r="1120" spans="2:8" s="3" customFormat="1" ht="12" customHeight="1" x14ac:dyDescent="0.3">
      <c r="B1120" s="24"/>
      <c r="C1120" s="25"/>
      <c r="D1120" s="25"/>
      <c r="E1120" s="25"/>
      <c r="F1120" s="25"/>
      <c r="G1120" s="25"/>
      <c r="H1120" s="25"/>
    </row>
    <row r="1121" spans="1:8" s="4" customFormat="1" ht="20.100000000000001" customHeight="1" x14ac:dyDescent="0.3">
      <c r="B1121" s="26" t="s">
        <v>83</v>
      </c>
      <c r="C1121" s="27"/>
      <c r="D1121" s="28"/>
      <c r="E1121" s="29"/>
      <c r="F1121" s="30"/>
      <c r="G1121" s="30"/>
      <c r="H1121" s="31" t="e">
        <f>SUM(H1084:H1120)</f>
        <v>#VALUE!</v>
      </c>
    </row>
    <row r="1122" spans="1:8" s="2" customFormat="1" ht="12" customHeight="1" x14ac:dyDescent="0.3">
      <c r="D1122" s="32" t="s">
        <v>417</v>
      </c>
    </row>
    <row r="1123" spans="1:8" s="1" customFormat="1" ht="13.8" x14ac:dyDescent="0.3">
      <c r="B1123" s="6" t="s">
        <v>1</v>
      </c>
    </row>
    <row r="1124" spans="1:8" s="1" customFormat="1" ht="13.8" x14ac:dyDescent="0.3">
      <c r="B1124" s="7" t="s">
        <v>3</v>
      </c>
    </row>
    <row r="1125" spans="1:8" s="1" customFormat="1" ht="13.8" x14ac:dyDescent="0.3">
      <c r="B1125" s="7" t="s">
        <v>4</v>
      </c>
    </row>
    <row r="1126" spans="1:8" s="1" customFormat="1" ht="13.8" x14ac:dyDescent="0.3">
      <c r="B1126" s="8" t="s">
        <v>5</v>
      </c>
    </row>
    <row r="1127" spans="1:8" s="1" customFormat="1" ht="13.8" x14ac:dyDescent="0.3">
      <c r="B1127" s="8" t="s">
        <v>109</v>
      </c>
    </row>
    <row r="1128" spans="1:8" s="2" customFormat="1" ht="12" x14ac:dyDescent="0.3">
      <c r="H1128" s="9" t="s">
        <v>418</v>
      </c>
    </row>
    <row r="1129" spans="1:8" s="3" customFormat="1" ht="27.45" customHeight="1" x14ac:dyDescent="0.3">
      <c r="B1129" s="10" t="s">
        <v>8</v>
      </c>
      <c r="C1129" s="10" t="s">
        <v>9</v>
      </c>
      <c r="D1129" s="10" t="s">
        <v>10</v>
      </c>
      <c r="E1129" s="10" t="s">
        <v>11</v>
      </c>
      <c r="F1129" s="10" t="s">
        <v>12</v>
      </c>
      <c r="G1129" s="10" t="s">
        <v>13</v>
      </c>
      <c r="H1129" s="11" t="s">
        <v>14</v>
      </c>
    </row>
    <row r="1130" spans="1:8" s="3" customFormat="1" ht="12" customHeight="1" x14ac:dyDescent="0.3">
      <c r="A1130" s="3">
        <v>606</v>
      </c>
      <c r="B1130" s="20"/>
      <c r="C1130" s="13"/>
      <c r="D1130" s="14" t="s">
        <v>419</v>
      </c>
      <c r="E1130" s="21"/>
      <c r="F1130" s="22"/>
      <c r="G1130" s="17"/>
      <c r="H1130" s="17"/>
    </row>
    <row r="1131" spans="1:8" s="3" customFormat="1" ht="12" customHeight="1" x14ac:dyDescent="0.3">
      <c r="B1131" s="18"/>
      <c r="C1131" s="19"/>
      <c r="D1131" s="19"/>
      <c r="E1131" s="19"/>
      <c r="F1131" s="19"/>
      <c r="G1131" s="19"/>
      <c r="H1131" s="19"/>
    </row>
    <row r="1132" spans="1:8" s="3" customFormat="1" ht="24" customHeight="1" x14ac:dyDescent="0.3">
      <c r="A1132" s="3">
        <v>607</v>
      </c>
      <c r="B1132" s="20"/>
      <c r="C1132" s="13"/>
      <c r="D1132" s="14" t="s">
        <v>420</v>
      </c>
      <c r="E1132" s="21"/>
      <c r="F1132" s="22"/>
      <c r="G1132" s="17"/>
      <c r="H1132" s="17"/>
    </row>
    <row r="1133" spans="1:8" s="3" customFormat="1" ht="12" customHeight="1" x14ac:dyDescent="0.3">
      <c r="B1133" s="18"/>
      <c r="C1133" s="19"/>
      <c r="D1133" s="19"/>
      <c r="E1133" s="19"/>
      <c r="F1133" s="19"/>
      <c r="G1133" s="19"/>
      <c r="H1133" s="19"/>
    </row>
    <row r="1134" spans="1:8" s="3" customFormat="1" ht="60" customHeight="1" x14ac:dyDescent="0.3">
      <c r="A1134" s="3">
        <v>608</v>
      </c>
      <c r="B1134" s="20"/>
      <c r="C1134" s="13"/>
      <c r="D1134" s="14" t="s">
        <v>113</v>
      </c>
      <c r="E1134" s="21"/>
      <c r="F1134" s="22"/>
      <c r="G1134" s="17"/>
      <c r="H1134" s="17"/>
    </row>
    <row r="1135" spans="1:8" s="3" customFormat="1" ht="12" customHeight="1" x14ac:dyDescent="0.3">
      <c r="B1135" s="18"/>
      <c r="C1135" s="19"/>
      <c r="D1135" s="19"/>
      <c r="E1135" s="19"/>
      <c r="F1135" s="19"/>
      <c r="G1135" s="19"/>
      <c r="H1135" s="19"/>
    </row>
    <row r="1136" spans="1:8" s="3" customFormat="1" ht="24" customHeight="1" x14ac:dyDescent="0.3">
      <c r="A1136" s="3">
        <v>609</v>
      </c>
      <c r="B1136" s="20"/>
      <c r="C1136" s="13"/>
      <c r="D1136" s="14" t="s">
        <v>114</v>
      </c>
      <c r="E1136" s="21"/>
      <c r="F1136" s="22"/>
      <c r="G1136" s="17"/>
      <c r="H1136" s="17"/>
    </row>
    <row r="1137" spans="1:8" s="3" customFormat="1" ht="12" customHeight="1" x14ac:dyDescent="0.3">
      <c r="B1137" s="18"/>
      <c r="C1137" s="19"/>
      <c r="D1137" s="19"/>
      <c r="E1137" s="19"/>
      <c r="F1137" s="19"/>
      <c r="G1137" s="19"/>
      <c r="H1137" s="19"/>
    </row>
    <row r="1138" spans="1:8" s="3" customFormat="1" ht="12" customHeight="1" x14ac:dyDescent="0.3">
      <c r="A1138" s="3">
        <v>610</v>
      </c>
      <c r="B1138" s="20" t="s">
        <v>130</v>
      </c>
      <c r="C1138" s="13"/>
      <c r="D1138" s="14" t="s">
        <v>421</v>
      </c>
      <c r="E1138" s="21"/>
      <c r="F1138" s="22"/>
      <c r="G1138" s="17"/>
      <c r="H1138" s="17"/>
    </row>
    <row r="1139" spans="1:8" s="3" customFormat="1" ht="12" customHeight="1" x14ac:dyDescent="0.3">
      <c r="B1139" s="18"/>
      <c r="C1139" s="19"/>
      <c r="D1139" s="19"/>
      <c r="E1139" s="19"/>
      <c r="F1139" s="19"/>
      <c r="G1139" s="19"/>
      <c r="H1139" s="19"/>
    </row>
    <row r="1140" spans="1:8" s="3" customFormat="1" ht="180" customHeight="1" x14ac:dyDescent="0.3">
      <c r="A1140" s="3">
        <v>611</v>
      </c>
      <c r="B1140" s="20"/>
      <c r="C1140" s="13"/>
      <c r="D1140" s="13" t="s">
        <v>422</v>
      </c>
      <c r="E1140" s="21"/>
      <c r="F1140" s="22"/>
      <c r="G1140" s="17"/>
      <c r="H1140" s="17"/>
    </row>
    <row r="1141" spans="1:8" s="3" customFormat="1" ht="12" customHeight="1" x14ac:dyDescent="0.3">
      <c r="B1141" s="18"/>
      <c r="C1141" s="19"/>
      <c r="D1141" s="19"/>
      <c r="E1141" s="19"/>
      <c r="F1141" s="19"/>
      <c r="G1141" s="19"/>
      <c r="H1141" s="19"/>
    </row>
    <row r="1142" spans="1:8" s="3" customFormat="1" ht="72" customHeight="1" x14ac:dyDescent="0.3">
      <c r="A1142" s="3">
        <v>612</v>
      </c>
      <c r="B1142" s="20" t="s">
        <v>132</v>
      </c>
      <c r="C1142" s="13"/>
      <c r="D1142" s="14" t="s">
        <v>423</v>
      </c>
      <c r="E1142" s="21"/>
      <c r="F1142" s="22"/>
      <c r="G1142" s="17"/>
      <c r="H1142" s="17"/>
    </row>
    <row r="1143" spans="1:8" s="3" customFormat="1" ht="12" customHeight="1" x14ac:dyDescent="0.3">
      <c r="B1143" s="18"/>
      <c r="C1143" s="19"/>
      <c r="D1143" s="19"/>
      <c r="E1143" s="19"/>
      <c r="F1143" s="19"/>
      <c r="G1143" s="19"/>
      <c r="H1143" s="19"/>
    </row>
    <row r="1144" spans="1:8" s="3" customFormat="1" ht="12" customHeight="1" x14ac:dyDescent="0.3">
      <c r="A1144" s="3">
        <v>613</v>
      </c>
      <c r="B1144" s="20" t="s">
        <v>48</v>
      </c>
      <c r="C1144" s="13"/>
      <c r="D1144" s="14" t="s">
        <v>119</v>
      </c>
      <c r="E1144" s="21" t="s">
        <v>120</v>
      </c>
      <c r="F1144" s="22">
        <v>2</v>
      </c>
      <c r="G1144" s="23" t="s">
        <v>23</v>
      </c>
      <c r="H1144" s="17" t="e">
        <f>IF(E1144 = CHAR(37), F1144*G1144/100,F1144*G1144)</f>
        <v>#VALUE!</v>
      </c>
    </row>
    <row r="1145" spans="1:8" s="3" customFormat="1" ht="12" customHeight="1" x14ac:dyDescent="0.3">
      <c r="B1145" s="18"/>
      <c r="C1145" s="19"/>
      <c r="D1145" s="19"/>
      <c r="E1145" s="19"/>
      <c r="F1145" s="19"/>
      <c r="G1145" s="19"/>
      <c r="H1145" s="19"/>
    </row>
    <row r="1146" spans="1:8" s="3" customFormat="1" ht="12" customHeight="1" x14ac:dyDescent="0.3">
      <c r="A1146" s="3">
        <v>614</v>
      </c>
      <c r="B1146" s="20" t="s">
        <v>50</v>
      </c>
      <c r="C1146" s="13"/>
      <c r="D1146" s="14" t="s">
        <v>121</v>
      </c>
      <c r="E1146" s="21" t="s">
        <v>120</v>
      </c>
      <c r="F1146" s="22">
        <v>2</v>
      </c>
      <c r="G1146" s="23" t="s">
        <v>23</v>
      </c>
      <c r="H1146" s="17" t="e">
        <f>IF(E1146 = CHAR(37), F1146*G1146/100,F1146*G1146)</f>
        <v>#VALUE!</v>
      </c>
    </row>
    <row r="1147" spans="1:8" s="3" customFormat="1" ht="12" customHeight="1" x14ac:dyDescent="0.3">
      <c r="B1147" s="18"/>
      <c r="C1147" s="19"/>
      <c r="D1147" s="19"/>
      <c r="E1147" s="19"/>
      <c r="F1147" s="19"/>
      <c r="G1147" s="19"/>
      <c r="H1147" s="19"/>
    </row>
    <row r="1148" spans="1:8" s="3" customFormat="1" ht="72" customHeight="1" x14ac:dyDescent="0.3">
      <c r="A1148" s="3">
        <v>1411</v>
      </c>
      <c r="B1148" s="20" t="s">
        <v>134</v>
      </c>
      <c r="C1148" s="13"/>
      <c r="D1148" s="14" t="s">
        <v>424</v>
      </c>
      <c r="E1148" s="21"/>
      <c r="F1148" s="22"/>
      <c r="G1148" s="17"/>
      <c r="H1148" s="17"/>
    </row>
    <row r="1149" spans="1:8" s="3" customFormat="1" ht="12" customHeight="1" x14ac:dyDescent="0.3">
      <c r="B1149" s="18"/>
      <c r="C1149" s="19"/>
      <c r="D1149" s="19"/>
      <c r="E1149" s="19"/>
      <c r="F1149" s="19"/>
      <c r="G1149" s="19"/>
      <c r="H1149" s="19"/>
    </row>
    <row r="1150" spans="1:8" s="3" customFormat="1" ht="12" customHeight="1" x14ac:dyDescent="0.3">
      <c r="A1150" s="3">
        <v>1412</v>
      </c>
      <c r="B1150" s="20" t="s">
        <v>48</v>
      </c>
      <c r="C1150" s="13"/>
      <c r="D1150" s="14" t="s">
        <v>119</v>
      </c>
      <c r="E1150" s="21" t="s">
        <v>120</v>
      </c>
      <c r="F1150" s="22">
        <v>2</v>
      </c>
      <c r="G1150" s="23" t="s">
        <v>23</v>
      </c>
      <c r="H1150" s="17" t="e">
        <f>IF(E1150 = CHAR(37), F1150*G1150/100,F1150*G1150)</f>
        <v>#VALUE!</v>
      </c>
    </row>
    <row r="1151" spans="1:8" s="3" customFormat="1" ht="12" customHeight="1" x14ac:dyDescent="0.3">
      <c r="B1151" s="18"/>
      <c r="C1151" s="19"/>
      <c r="D1151" s="19"/>
      <c r="E1151" s="19"/>
      <c r="F1151" s="19"/>
      <c r="G1151" s="19"/>
      <c r="H1151" s="19"/>
    </row>
    <row r="1152" spans="1:8" s="3" customFormat="1" ht="12" customHeight="1" x14ac:dyDescent="0.3">
      <c r="A1152" s="3">
        <v>1413</v>
      </c>
      <c r="B1152" s="20" t="s">
        <v>50</v>
      </c>
      <c r="C1152" s="13"/>
      <c r="D1152" s="14" t="s">
        <v>121</v>
      </c>
      <c r="E1152" s="21" t="s">
        <v>120</v>
      </c>
      <c r="F1152" s="22">
        <v>2</v>
      </c>
      <c r="G1152" s="23" t="s">
        <v>23</v>
      </c>
      <c r="H1152" s="17" t="e">
        <f>IF(E1152 = CHAR(37), F1152*G1152/100,F1152*G1152)</f>
        <v>#VALUE!</v>
      </c>
    </row>
    <row r="1153" spans="1:8" s="3" customFormat="1" ht="12" customHeight="1" x14ac:dyDescent="0.3">
      <c r="B1153" s="18"/>
      <c r="C1153" s="19"/>
      <c r="D1153" s="19"/>
      <c r="E1153" s="19"/>
      <c r="F1153" s="19"/>
      <c r="G1153" s="19"/>
      <c r="H1153" s="19"/>
    </row>
    <row r="1154" spans="1:8" s="3" customFormat="1" ht="12" customHeight="1" x14ac:dyDescent="0.3">
      <c r="A1154" s="3">
        <v>615</v>
      </c>
      <c r="B1154" s="20" t="s">
        <v>140</v>
      </c>
      <c r="C1154" s="13"/>
      <c r="D1154" s="14" t="s">
        <v>425</v>
      </c>
      <c r="E1154" s="21"/>
      <c r="F1154" s="22"/>
      <c r="G1154" s="17"/>
      <c r="H1154" s="17"/>
    </row>
    <row r="1155" spans="1:8" s="3" customFormat="1" ht="12" customHeight="1" x14ac:dyDescent="0.3">
      <c r="B1155" s="18"/>
      <c r="C1155" s="19"/>
      <c r="D1155" s="19"/>
      <c r="E1155" s="19"/>
      <c r="F1155" s="19"/>
      <c r="G1155" s="19"/>
      <c r="H1155" s="19"/>
    </row>
    <row r="1156" spans="1:8" s="3" customFormat="1" ht="12" customHeight="1" x14ac:dyDescent="0.3">
      <c r="B1156" s="24"/>
      <c r="C1156" s="25"/>
      <c r="D1156" s="25"/>
      <c r="E1156" s="25"/>
      <c r="F1156" s="25"/>
      <c r="G1156" s="25"/>
      <c r="H1156" s="25"/>
    </row>
    <row r="1157" spans="1:8" s="3" customFormat="1" ht="12" customHeight="1" x14ac:dyDescent="0.3">
      <c r="B1157" s="18"/>
      <c r="C1157" s="19"/>
      <c r="D1157" s="19"/>
      <c r="E1157" s="19"/>
      <c r="F1157" s="19"/>
      <c r="G1157" s="19"/>
      <c r="H1157" s="19"/>
    </row>
    <row r="1158" spans="1:8" s="3" customFormat="1" ht="12" customHeight="1" x14ac:dyDescent="0.3">
      <c r="B1158" s="24"/>
      <c r="C1158" s="25"/>
      <c r="D1158" s="25"/>
      <c r="E1158" s="25"/>
      <c r="F1158" s="25"/>
      <c r="G1158" s="25"/>
      <c r="H1158" s="25"/>
    </row>
    <row r="1159" spans="1:8" s="3" customFormat="1" ht="12" customHeight="1" x14ac:dyDescent="0.3">
      <c r="B1159" s="18"/>
      <c r="C1159" s="19"/>
      <c r="D1159" s="19"/>
      <c r="E1159" s="19"/>
      <c r="F1159" s="19"/>
      <c r="G1159" s="19"/>
      <c r="H1159" s="19"/>
    </row>
    <row r="1160" spans="1:8" s="3" customFormat="1" ht="12" customHeight="1" x14ac:dyDescent="0.3">
      <c r="B1160" s="24"/>
      <c r="C1160" s="25"/>
      <c r="D1160" s="25"/>
      <c r="E1160" s="25"/>
      <c r="F1160" s="25"/>
      <c r="G1160" s="25"/>
      <c r="H1160" s="25"/>
    </row>
    <row r="1161" spans="1:8" s="3" customFormat="1" ht="12" customHeight="1" x14ac:dyDescent="0.3">
      <c r="B1161" s="18"/>
      <c r="C1161" s="19"/>
      <c r="D1161" s="19"/>
      <c r="E1161" s="19"/>
      <c r="F1161" s="19"/>
      <c r="G1161" s="19"/>
      <c r="H1161" s="19"/>
    </row>
    <row r="1162" spans="1:8" s="3" customFormat="1" ht="12" customHeight="1" x14ac:dyDescent="0.3">
      <c r="B1162" s="24"/>
      <c r="C1162" s="25"/>
      <c r="D1162" s="25"/>
      <c r="E1162" s="25"/>
      <c r="F1162" s="25"/>
      <c r="G1162" s="25"/>
      <c r="H1162" s="25"/>
    </row>
    <row r="1163" spans="1:8" s="4" customFormat="1" ht="20.100000000000001" customHeight="1" x14ac:dyDescent="0.3">
      <c r="B1163" s="26" t="s">
        <v>41</v>
      </c>
      <c r="C1163" s="27"/>
      <c r="D1163" s="28"/>
      <c r="E1163" s="29"/>
      <c r="F1163" s="30"/>
      <c r="G1163" s="30"/>
      <c r="H1163" s="31" t="e">
        <f>SUM(H1130:H1162)</f>
        <v>#VALUE!</v>
      </c>
    </row>
    <row r="1164" spans="1:8" s="2" customFormat="1" ht="12" customHeight="1" x14ac:dyDescent="0.3">
      <c r="D1164" s="32" t="s">
        <v>426</v>
      </c>
    </row>
    <row r="1165" spans="1:8" s="1" customFormat="1" ht="13.8" x14ac:dyDescent="0.3">
      <c r="B1165" s="6" t="s">
        <v>1</v>
      </c>
    </row>
    <row r="1166" spans="1:8" s="1" customFormat="1" ht="13.8" x14ac:dyDescent="0.3">
      <c r="B1166" s="7" t="s">
        <v>3</v>
      </c>
    </row>
    <row r="1167" spans="1:8" s="1" customFormat="1" ht="13.8" x14ac:dyDescent="0.3">
      <c r="B1167" s="7" t="s">
        <v>4</v>
      </c>
    </row>
    <row r="1168" spans="1:8" s="1" customFormat="1" ht="13.8" x14ac:dyDescent="0.3">
      <c r="B1168" s="8" t="s">
        <v>5</v>
      </c>
    </row>
    <row r="1169" spans="1:8" s="1" customFormat="1" ht="13.8" x14ac:dyDescent="0.3">
      <c r="B1169" s="8" t="s">
        <v>109</v>
      </c>
    </row>
    <row r="1170" spans="1:8" s="2" customFormat="1" ht="12" x14ac:dyDescent="0.3">
      <c r="H1170" s="9" t="s">
        <v>418</v>
      </c>
    </row>
    <row r="1171" spans="1:8" s="3" customFormat="1" ht="27.45" customHeight="1" x14ac:dyDescent="0.3">
      <c r="B1171" s="10" t="s">
        <v>8</v>
      </c>
      <c r="C1171" s="10" t="s">
        <v>9</v>
      </c>
      <c r="D1171" s="10" t="s">
        <v>10</v>
      </c>
      <c r="E1171" s="10" t="s">
        <v>11</v>
      </c>
      <c r="F1171" s="10" t="s">
        <v>12</v>
      </c>
      <c r="G1171" s="10" t="s">
        <v>13</v>
      </c>
      <c r="H1171" s="11" t="s">
        <v>14</v>
      </c>
    </row>
    <row r="1172" spans="1:8" s="4" customFormat="1" ht="20.100000000000001" customHeight="1" x14ac:dyDescent="0.3">
      <c r="B1172" s="26" t="s">
        <v>43</v>
      </c>
      <c r="C1172" s="27"/>
      <c r="D1172" s="28"/>
      <c r="E1172" s="29"/>
      <c r="F1172" s="30"/>
      <c r="G1172" s="30"/>
      <c r="H1172" s="31" t="e">
        <f>H1163</f>
        <v>#VALUE!</v>
      </c>
    </row>
    <row r="1173" spans="1:8" s="3" customFormat="1" ht="312.14999999999998" customHeight="1" x14ac:dyDescent="0.3">
      <c r="A1173" s="3">
        <v>616</v>
      </c>
      <c r="B1173" s="20"/>
      <c r="C1173" s="13"/>
      <c r="D1173" s="13" t="s">
        <v>427</v>
      </c>
      <c r="E1173" s="21"/>
      <c r="F1173" s="22"/>
      <c r="G1173" s="17"/>
      <c r="H1173" s="17"/>
    </row>
    <row r="1174" spans="1:8" s="3" customFormat="1" ht="12" customHeight="1" x14ac:dyDescent="0.3">
      <c r="B1174" s="18"/>
      <c r="C1174" s="19"/>
      <c r="D1174" s="19"/>
      <c r="E1174" s="19"/>
      <c r="F1174" s="19"/>
      <c r="G1174" s="19"/>
      <c r="H1174" s="19"/>
    </row>
    <row r="1175" spans="1:8" s="3" customFormat="1" ht="12" customHeight="1" x14ac:dyDescent="0.3">
      <c r="A1175" s="3">
        <v>617</v>
      </c>
      <c r="B1175" s="20" t="s">
        <v>48</v>
      </c>
      <c r="C1175" s="13"/>
      <c r="D1175" s="14" t="s">
        <v>428</v>
      </c>
      <c r="E1175" s="21"/>
      <c r="F1175" s="22"/>
      <c r="G1175" s="17"/>
      <c r="H1175" s="17"/>
    </row>
    <row r="1176" spans="1:8" s="3" customFormat="1" ht="12" customHeight="1" x14ac:dyDescent="0.3">
      <c r="B1176" s="18"/>
      <c r="C1176" s="19"/>
      <c r="D1176" s="19"/>
      <c r="E1176" s="19"/>
      <c r="F1176" s="19"/>
      <c r="G1176" s="19"/>
      <c r="H1176" s="19"/>
    </row>
    <row r="1177" spans="1:8" s="3" customFormat="1" ht="12" customHeight="1" x14ac:dyDescent="0.3">
      <c r="A1177" s="3">
        <v>618</v>
      </c>
      <c r="B1177" s="20"/>
      <c r="C1177" s="13"/>
      <c r="D1177" s="14" t="s">
        <v>119</v>
      </c>
      <c r="E1177" s="21" t="s">
        <v>120</v>
      </c>
      <c r="F1177" s="22">
        <v>3</v>
      </c>
      <c r="G1177" s="23" t="s">
        <v>23</v>
      </c>
      <c r="H1177" s="17" t="e">
        <f>IF(E1177 = CHAR(37), F1177*G1177/100,F1177*G1177)</f>
        <v>#VALUE!</v>
      </c>
    </row>
    <row r="1178" spans="1:8" s="3" customFormat="1" ht="12" customHeight="1" x14ac:dyDescent="0.3">
      <c r="B1178" s="18"/>
      <c r="C1178" s="19"/>
      <c r="D1178" s="19"/>
      <c r="E1178" s="19"/>
      <c r="F1178" s="19"/>
      <c r="G1178" s="19"/>
      <c r="H1178" s="19"/>
    </row>
    <row r="1179" spans="1:8" s="3" customFormat="1" ht="12" customHeight="1" x14ac:dyDescent="0.3">
      <c r="A1179" s="3">
        <v>619</v>
      </c>
      <c r="B1179" s="20"/>
      <c r="C1179" s="13"/>
      <c r="D1179" s="14" t="s">
        <v>121</v>
      </c>
      <c r="E1179" s="21" t="s">
        <v>120</v>
      </c>
      <c r="F1179" s="22">
        <v>3</v>
      </c>
      <c r="G1179" s="23" t="s">
        <v>23</v>
      </c>
      <c r="H1179" s="17" t="e">
        <f>IF(E1179 = CHAR(37), F1179*G1179/100,F1179*G1179)</f>
        <v>#VALUE!</v>
      </c>
    </row>
    <row r="1180" spans="1:8" s="3" customFormat="1" ht="12" customHeight="1" x14ac:dyDescent="0.3">
      <c r="B1180" s="18"/>
      <c r="C1180" s="19"/>
      <c r="D1180" s="19"/>
      <c r="E1180" s="19"/>
      <c r="F1180" s="19"/>
      <c r="G1180" s="19"/>
      <c r="H1180" s="19"/>
    </row>
    <row r="1181" spans="1:8" s="3" customFormat="1" ht="12" customHeight="1" x14ac:dyDescent="0.3">
      <c r="A1181" s="3">
        <v>620</v>
      </c>
      <c r="B1181" s="20" t="s">
        <v>429</v>
      </c>
      <c r="C1181" s="13"/>
      <c r="D1181" s="14" t="s">
        <v>430</v>
      </c>
      <c r="E1181" s="21"/>
      <c r="F1181" s="22"/>
      <c r="G1181" s="17"/>
      <c r="H1181" s="17"/>
    </row>
    <row r="1182" spans="1:8" s="3" customFormat="1" ht="12" customHeight="1" x14ac:dyDescent="0.3">
      <c r="B1182" s="18"/>
      <c r="C1182" s="19"/>
      <c r="D1182" s="19"/>
      <c r="E1182" s="19"/>
      <c r="F1182" s="19"/>
      <c r="G1182" s="19"/>
      <c r="H1182" s="19"/>
    </row>
    <row r="1183" spans="1:8" s="3" customFormat="1" ht="156" customHeight="1" x14ac:dyDescent="0.3">
      <c r="A1183" s="3">
        <v>621</v>
      </c>
      <c r="B1183" s="20"/>
      <c r="C1183" s="13"/>
      <c r="D1183" s="13" t="s">
        <v>431</v>
      </c>
      <c r="E1183" s="21"/>
      <c r="F1183" s="22"/>
      <c r="G1183" s="17"/>
      <c r="H1183" s="17"/>
    </row>
    <row r="1184" spans="1:8" s="3" customFormat="1" ht="12" customHeight="1" x14ac:dyDescent="0.3">
      <c r="B1184" s="18"/>
      <c r="C1184" s="19"/>
      <c r="D1184" s="19"/>
      <c r="E1184" s="19"/>
      <c r="F1184" s="19"/>
      <c r="G1184" s="19"/>
      <c r="H1184" s="19"/>
    </row>
    <row r="1185" spans="1:8" s="3" customFormat="1" ht="108" customHeight="1" x14ac:dyDescent="0.3">
      <c r="A1185" s="3">
        <v>622</v>
      </c>
      <c r="B1185" s="20" t="s">
        <v>48</v>
      </c>
      <c r="C1185" s="13"/>
      <c r="D1185" s="13" t="s">
        <v>432</v>
      </c>
      <c r="E1185" s="21"/>
      <c r="F1185" s="22"/>
      <c r="G1185" s="17"/>
      <c r="H1185" s="17"/>
    </row>
    <row r="1186" spans="1:8" s="3" customFormat="1" ht="12" customHeight="1" x14ac:dyDescent="0.3">
      <c r="B1186" s="18"/>
      <c r="C1186" s="19"/>
      <c r="D1186" s="19"/>
      <c r="E1186" s="19"/>
      <c r="F1186" s="19"/>
      <c r="G1186" s="19"/>
      <c r="H1186" s="19"/>
    </row>
    <row r="1187" spans="1:8" s="3" customFormat="1" ht="12" customHeight="1" x14ac:dyDescent="0.3">
      <c r="A1187" s="3">
        <v>623</v>
      </c>
      <c r="B1187" s="20"/>
      <c r="C1187" s="13"/>
      <c r="D1187" s="14" t="s">
        <v>119</v>
      </c>
      <c r="E1187" s="21" t="s">
        <v>120</v>
      </c>
      <c r="F1187" s="22">
        <v>3</v>
      </c>
      <c r="G1187" s="23" t="s">
        <v>23</v>
      </c>
      <c r="H1187" s="17" t="e">
        <f>IF(E1187 = CHAR(37), F1187*G1187/100,F1187*G1187)</f>
        <v>#VALUE!</v>
      </c>
    </row>
    <row r="1188" spans="1:8" s="3" customFormat="1" ht="12" customHeight="1" x14ac:dyDescent="0.3">
      <c r="B1188" s="18"/>
      <c r="C1188" s="19"/>
      <c r="D1188" s="19"/>
      <c r="E1188" s="19"/>
      <c r="F1188" s="19"/>
      <c r="G1188" s="19"/>
      <c r="H1188" s="19"/>
    </row>
    <row r="1189" spans="1:8" s="3" customFormat="1" ht="12" customHeight="1" x14ac:dyDescent="0.3">
      <c r="A1189" s="3">
        <v>624</v>
      </c>
      <c r="B1189" s="20"/>
      <c r="C1189" s="13"/>
      <c r="D1189" s="14" t="s">
        <v>121</v>
      </c>
      <c r="E1189" s="21" t="s">
        <v>120</v>
      </c>
      <c r="F1189" s="22">
        <v>3</v>
      </c>
      <c r="G1189" s="23" t="s">
        <v>23</v>
      </c>
      <c r="H1189" s="17" t="e">
        <f>IF(E1189 = CHAR(37), F1189*G1189/100,F1189*G1189)</f>
        <v>#VALUE!</v>
      </c>
    </row>
    <row r="1190" spans="1:8" s="4" customFormat="1" ht="20.100000000000001" customHeight="1" x14ac:dyDescent="0.3">
      <c r="B1190" s="26" t="s">
        <v>41</v>
      </c>
      <c r="C1190" s="27"/>
      <c r="D1190" s="28"/>
      <c r="E1190" s="29"/>
      <c r="F1190" s="30"/>
      <c r="G1190" s="30"/>
      <c r="H1190" s="31" t="e">
        <f>SUM(H1172:H1189)</f>
        <v>#VALUE!</v>
      </c>
    </row>
    <row r="1191" spans="1:8" s="2" customFormat="1" ht="12" customHeight="1" x14ac:dyDescent="0.3">
      <c r="D1191" s="32" t="s">
        <v>433</v>
      </c>
    </row>
    <row r="1192" spans="1:8" s="1" customFormat="1" ht="13.8" x14ac:dyDescent="0.3">
      <c r="B1192" s="6" t="s">
        <v>1</v>
      </c>
    </row>
    <row r="1193" spans="1:8" s="1" customFormat="1" ht="13.8" x14ac:dyDescent="0.3">
      <c r="B1193" s="7" t="s">
        <v>3</v>
      </c>
    </row>
    <row r="1194" spans="1:8" s="1" customFormat="1" ht="13.8" x14ac:dyDescent="0.3">
      <c r="B1194" s="7" t="s">
        <v>4</v>
      </c>
    </row>
    <row r="1195" spans="1:8" s="1" customFormat="1" ht="13.8" x14ac:dyDescent="0.3">
      <c r="B1195" s="8" t="s">
        <v>5</v>
      </c>
    </row>
    <row r="1196" spans="1:8" s="1" customFormat="1" ht="13.8" x14ac:dyDescent="0.3">
      <c r="B1196" s="8" t="s">
        <v>109</v>
      </c>
    </row>
    <row r="1197" spans="1:8" s="2" customFormat="1" ht="12" x14ac:dyDescent="0.3">
      <c r="H1197" s="9" t="s">
        <v>418</v>
      </c>
    </row>
    <row r="1198" spans="1:8" s="3" customFormat="1" ht="27.45" customHeight="1" x14ac:dyDescent="0.3">
      <c r="B1198" s="10" t="s">
        <v>8</v>
      </c>
      <c r="C1198" s="10" t="s">
        <v>9</v>
      </c>
      <c r="D1198" s="10" t="s">
        <v>10</v>
      </c>
      <c r="E1198" s="10" t="s">
        <v>11</v>
      </c>
      <c r="F1198" s="10" t="s">
        <v>12</v>
      </c>
      <c r="G1198" s="10" t="s">
        <v>13</v>
      </c>
      <c r="H1198" s="11" t="s">
        <v>14</v>
      </c>
    </row>
    <row r="1199" spans="1:8" s="4" customFormat="1" ht="20.100000000000001" customHeight="1" x14ac:dyDescent="0.3">
      <c r="B1199" s="26" t="s">
        <v>43</v>
      </c>
      <c r="C1199" s="27"/>
      <c r="D1199" s="28"/>
      <c r="E1199" s="29"/>
      <c r="F1199" s="30"/>
      <c r="G1199" s="30"/>
      <c r="H1199" s="31" t="e">
        <f>H1190</f>
        <v>#VALUE!</v>
      </c>
    </row>
    <row r="1200" spans="1:8" s="3" customFormat="1" ht="12" customHeight="1" x14ac:dyDescent="0.3">
      <c r="A1200" s="3">
        <v>625</v>
      </c>
      <c r="B1200" s="20" t="s">
        <v>199</v>
      </c>
      <c r="C1200" s="13"/>
      <c r="D1200" s="14" t="s">
        <v>434</v>
      </c>
      <c r="E1200" s="21"/>
      <c r="F1200" s="22"/>
      <c r="G1200" s="17"/>
      <c r="H1200" s="17"/>
    </row>
    <row r="1201" spans="1:8" s="3" customFormat="1" ht="12" customHeight="1" x14ac:dyDescent="0.3">
      <c r="B1201" s="18"/>
      <c r="C1201" s="19"/>
      <c r="D1201" s="19"/>
      <c r="E1201" s="19"/>
      <c r="F1201" s="19"/>
      <c r="G1201" s="19"/>
      <c r="H1201" s="19"/>
    </row>
    <row r="1202" spans="1:8" s="3" customFormat="1" ht="216.15" customHeight="1" x14ac:dyDescent="0.3">
      <c r="A1202" s="3">
        <v>626</v>
      </c>
      <c r="B1202" s="20"/>
      <c r="C1202" s="13"/>
      <c r="D1202" s="13" t="s">
        <v>435</v>
      </c>
      <c r="E1202" s="21"/>
      <c r="F1202" s="22"/>
      <c r="G1202" s="17"/>
      <c r="H1202" s="17"/>
    </row>
    <row r="1203" spans="1:8" s="3" customFormat="1" ht="12" customHeight="1" x14ac:dyDescent="0.3">
      <c r="B1203" s="18"/>
      <c r="C1203" s="19"/>
      <c r="D1203" s="19"/>
      <c r="E1203" s="19"/>
      <c r="F1203" s="19"/>
      <c r="G1203" s="19"/>
      <c r="H1203" s="19"/>
    </row>
    <row r="1204" spans="1:8" s="3" customFormat="1" ht="12" customHeight="1" x14ac:dyDescent="0.3">
      <c r="A1204" s="3">
        <v>627</v>
      </c>
      <c r="B1204" s="20" t="s">
        <v>48</v>
      </c>
      <c r="C1204" s="13"/>
      <c r="D1204" s="14" t="s">
        <v>436</v>
      </c>
      <c r="E1204" s="21"/>
      <c r="F1204" s="22"/>
      <c r="G1204" s="17"/>
      <c r="H1204" s="17"/>
    </row>
    <row r="1205" spans="1:8" s="3" customFormat="1" ht="12" customHeight="1" x14ac:dyDescent="0.3">
      <c r="B1205" s="18"/>
      <c r="C1205" s="19"/>
      <c r="D1205" s="19"/>
      <c r="E1205" s="19"/>
      <c r="F1205" s="19"/>
      <c r="G1205" s="19"/>
      <c r="H1205" s="19"/>
    </row>
    <row r="1206" spans="1:8" s="3" customFormat="1" ht="12" customHeight="1" x14ac:dyDescent="0.3">
      <c r="A1206" s="3">
        <v>628</v>
      </c>
      <c r="B1206" s="20"/>
      <c r="C1206" s="13"/>
      <c r="D1206" s="14" t="s">
        <v>119</v>
      </c>
      <c r="E1206" s="21" t="s">
        <v>437</v>
      </c>
      <c r="F1206" s="22">
        <v>9</v>
      </c>
      <c r="G1206" s="23" t="s">
        <v>23</v>
      </c>
      <c r="H1206" s="17" t="e">
        <f>IF(E1206 = CHAR(37), F1206*G1206/100,F1206*G1206)</f>
        <v>#VALUE!</v>
      </c>
    </row>
    <row r="1207" spans="1:8" s="3" customFormat="1" ht="12" customHeight="1" x14ac:dyDescent="0.3">
      <c r="B1207" s="18"/>
      <c r="C1207" s="19"/>
      <c r="D1207" s="19"/>
      <c r="E1207" s="19"/>
      <c r="F1207" s="19"/>
      <c r="G1207" s="19"/>
      <c r="H1207" s="19"/>
    </row>
    <row r="1208" spans="1:8" s="3" customFormat="1" ht="12" customHeight="1" x14ac:dyDescent="0.3">
      <c r="A1208" s="3">
        <v>629</v>
      </c>
      <c r="B1208" s="20"/>
      <c r="C1208" s="13"/>
      <c r="D1208" s="14" t="s">
        <v>121</v>
      </c>
      <c r="E1208" s="21" t="s">
        <v>437</v>
      </c>
      <c r="F1208" s="22">
        <v>9</v>
      </c>
      <c r="G1208" s="23" t="s">
        <v>23</v>
      </c>
      <c r="H1208" s="17" t="e">
        <f>IF(E1208 = CHAR(37), F1208*G1208/100,F1208*G1208)</f>
        <v>#VALUE!</v>
      </c>
    </row>
    <row r="1209" spans="1:8" s="3" customFormat="1" ht="12" customHeight="1" x14ac:dyDescent="0.3">
      <c r="B1209" s="18"/>
      <c r="C1209" s="19"/>
      <c r="D1209" s="19"/>
      <c r="E1209" s="19"/>
      <c r="F1209" s="19"/>
      <c r="G1209" s="19"/>
      <c r="H1209" s="19"/>
    </row>
    <row r="1210" spans="1:8" s="3" customFormat="1" ht="12" customHeight="1" x14ac:dyDescent="0.3">
      <c r="A1210" s="3">
        <v>1434</v>
      </c>
      <c r="B1210" s="20" t="s">
        <v>208</v>
      </c>
      <c r="C1210" s="13"/>
      <c r="D1210" s="14" t="s">
        <v>438</v>
      </c>
      <c r="E1210" s="21"/>
      <c r="F1210" s="22"/>
      <c r="G1210" s="17"/>
      <c r="H1210" s="17"/>
    </row>
    <row r="1211" spans="1:8" s="3" customFormat="1" ht="12" customHeight="1" x14ac:dyDescent="0.3">
      <c r="B1211" s="18"/>
      <c r="C1211" s="19"/>
      <c r="D1211" s="19"/>
      <c r="E1211" s="19"/>
      <c r="F1211" s="19"/>
      <c r="G1211" s="19"/>
      <c r="H1211" s="19"/>
    </row>
    <row r="1212" spans="1:8" s="3" customFormat="1" ht="240.15" customHeight="1" x14ac:dyDescent="0.3">
      <c r="A1212" s="3">
        <v>1435</v>
      </c>
      <c r="B1212" s="20"/>
      <c r="C1212" s="13"/>
      <c r="D1212" s="13" t="s">
        <v>439</v>
      </c>
      <c r="E1212" s="21"/>
      <c r="F1212" s="22"/>
      <c r="G1212" s="17"/>
      <c r="H1212" s="17"/>
    </row>
    <row r="1213" spans="1:8" s="3" customFormat="1" ht="12" customHeight="1" x14ac:dyDescent="0.3">
      <c r="B1213" s="18"/>
      <c r="C1213" s="19"/>
      <c r="D1213" s="19"/>
      <c r="E1213" s="19"/>
      <c r="F1213" s="19"/>
      <c r="G1213" s="19"/>
      <c r="H1213" s="19"/>
    </row>
    <row r="1214" spans="1:8" s="3" customFormat="1" ht="12" customHeight="1" x14ac:dyDescent="0.3">
      <c r="A1214" s="3">
        <v>1436</v>
      </c>
      <c r="B1214" s="20" t="s">
        <v>48</v>
      </c>
      <c r="C1214" s="13"/>
      <c r="D1214" s="14" t="s">
        <v>119</v>
      </c>
      <c r="E1214" s="21" t="s">
        <v>22</v>
      </c>
      <c r="F1214" s="22">
        <v>1</v>
      </c>
      <c r="G1214" s="23" t="s">
        <v>23</v>
      </c>
      <c r="H1214" s="17" t="e">
        <f>IF(E1214 = CHAR(37), F1214*G1214/100,F1214*G1214)</f>
        <v>#VALUE!</v>
      </c>
    </row>
    <row r="1215" spans="1:8" s="3" customFormat="1" ht="12" customHeight="1" x14ac:dyDescent="0.3">
      <c r="B1215" s="18"/>
      <c r="C1215" s="19"/>
      <c r="D1215" s="19"/>
      <c r="E1215" s="19"/>
      <c r="F1215" s="19"/>
      <c r="G1215" s="19"/>
      <c r="H1215" s="19"/>
    </row>
    <row r="1216" spans="1:8" s="3" customFormat="1" ht="12" customHeight="1" x14ac:dyDescent="0.3">
      <c r="B1216" s="24"/>
      <c r="C1216" s="25"/>
      <c r="D1216" s="25"/>
      <c r="E1216" s="25"/>
      <c r="F1216" s="25"/>
      <c r="G1216" s="25"/>
      <c r="H1216" s="25"/>
    </row>
    <row r="1217" spans="2:8" s="3" customFormat="1" ht="12" customHeight="1" x14ac:dyDescent="0.3">
      <c r="B1217" s="18"/>
      <c r="C1217" s="19"/>
      <c r="D1217" s="19"/>
      <c r="E1217" s="19"/>
      <c r="F1217" s="19"/>
      <c r="G1217" s="19"/>
      <c r="H1217" s="19"/>
    </row>
    <row r="1218" spans="2:8" s="3" customFormat="1" ht="12" customHeight="1" x14ac:dyDescent="0.3">
      <c r="B1218" s="24"/>
      <c r="C1218" s="25"/>
      <c r="D1218" s="25"/>
      <c r="E1218" s="25"/>
      <c r="F1218" s="25"/>
      <c r="G1218" s="25"/>
      <c r="H1218" s="25"/>
    </row>
    <row r="1219" spans="2:8" s="3" customFormat="1" ht="12" customHeight="1" x14ac:dyDescent="0.3">
      <c r="B1219" s="18"/>
      <c r="C1219" s="19"/>
      <c r="D1219" s="19"/>
      <c r="E1219" s="19"/>
      <c r="F1219" s="19"/>
      <c r="G1219" s="19"/>
      <c r="H1219" s="19"/>
    </row>
    <row r="1220" spans="2:8" s="3" customFormat="1" ht="12" customHeight="1" x14ac:dyDescent="0.3">
      <c r="B1220" s="24"/>
      <c r="C1220" s="25"/>
      <c r="D1220" s="25"/>
      <c r="E1220" s="25"/>
      <c r="F1220" s="25"/>
      <c r="G1220" s="25"/>
      <c r="H1220" s="25"/>
    </row>
    <row r="1221" spans="2:8" s="3" customFormat="1" ht="12" customHeight="1" x14ac:dyDescent="0.3">
      <c r="B1221" s="18"/>
      <c r="C1221" s="19"/>
      <c r="D1221" s="19"/>
      <c r="E1221" s="19"/>
      <c r="F1221" s="19"/>
      <c r="G1221" s="19"/>
      <c r="H1221" s="19"/>
    </row>
    <row r="1222" spans="2:8" s="3" customFormat="1" ht="12" customHeight="1" x14ac:dyDescent="0.3">
      <c r="B1222" s="24"/>
      <c r="C1222" s="25"/>
      <c r="D1222" s="25"/>
      <c r="E1222" s="25"/>
      <c r="F1222" s="25"/>
      <c r="G1222" s="25"/>
      <c r="H1222" s="25"/>
    </row>
    <row r="1223" spans="2:8" s="3" customFormat="1" ht="12" customHeight="1" x14ac:dyDescent="0.3">
      <c r="B1223" s="18"/>
      <c r="C1223" s="19"/>
      <c r="D1223" s="19"/>
      <c r="E1223" s="19"/>
      <c r="F1223" s="19"/>
      <c r="G1223" s="19"/>
      <c r="H1223" s="19"/>
    </row>
    <row r="1224" spans="2:8" s="3" customFormat="1" ht="12" customHeight="1" x14ac:dyDescent="0.3">
      <c r="B1224" s="24"/>
      <c r="C1224" s="25"/>
      <c r="D1224" s="25"/>
      <c r="E1224" s="25"/>
      <c r="F1224" s="25"/>
      <c r="G1224" s="25"/>
      <c r="H1224" s="25"/>
    </row>
    <row r="1225" spans="2:8" s="3" customFormat="1" ht="12" customHeight="1" x14ac:dyDescent="0.3">
      <c r="B1225" s="18"/>
      <c r="C1225" s="19"/>
      <c r="D1225" s="19"/>
      <c r="E1225" s="19"/>
      <c r="F1225" s="19"/>
      <c r="G1225" s="19"/>
      <c r="H1225" s="19"/>
    </row>
    <row r="1226" spans="2:8" s="4" customFormat="1" ht="20.100000000000001" customHeight="1" x14ac:dyDescent="0.3">
      <c r="B1226" s="26" t="s">
        <v>83</v>
      </c>
      <c r="C1226" s="27"/>
      <c r="D1226" s="28"/>
      <c r="E1226" s="29"/>
      <c r="F1226" s="30"/>
      <c r="G1226" s="30"/>
      <c r="H1226" s="31" t="e">
        <f>SUM(H1199:H1225)</f>
        <v>#VALUE!</v>
      </c>
    </row>
    <row r="1227" spans="2:8" s="2" customFormat="1" ht="12" customHeight="1" x14ac:dyDescent="0.3">
      <c r="D1227" s="32" t="s">
        <v>440</v>
      </c>
    </row>
    <row r="1228" spans="2:8" s="1" customFormat="1" ht="13.8" x14ac:dyDescent="0.3">
      <c r="B1228" s="6" t="s">
        <v>1</v>
      </c>
    </row>
    <row r="1229" spans="2:8" s="1" customFormat="1" ht="13.8" x14ac:dyDescent="0.3">
      <c r="B1229" s="7" t="s">
        <v>3</v>
      </c>
    </row>
    <row r="1230" spans="2:8" s="1" customFormat="1" ht="13.8" x14ac:dyDescent="0.3">
      <c r="B1230" s="7" t="s">
        <v>4</v>
      </c>
    </row>
    <row r="1231" spans="2:8" s="1" customFormat="1" ht="13.8" x14ac:dyDescent="0.3">
      <c r="B1231" s="8" t="s">
        <v>5</v>
      </c>
    </row>
    <row r="1232" spans="2:8" s="1" customFormat="1" ht="13.8" x14ac:dyDescent="0.3">
      <c r="B1232" s="8" t="s">
        <v>109</v>
      </c>
    </row>
    <row r="1233" spans="1:8" s="2" customFormat="1" ht="12" x14ac:dyDescent="0.3">
      <c r="H1233" s="9" t="s">
        <v>441</v>
      </c>
    </row>
    <row r="1234" spans="1:8" s="3" customFormat="1" ht="27.45" customHeight="1" x14ac:dyDescent="0.3">
      <c r="B1234" s="10" t="s">
        <v>8</v>
      </c>
      <c r="C1234" s="10" t="s">
        <v>9</v>
      </c>
      <c r="D1234" s="10" t="s">
        <v>10</v>
      </c>
      <c r="E1234" s="10" t="s">
        <v>11</v>
      </c>
      <c r="F1234" s="10" t="s">
        <v>12</v>
      </c>
      <c r="G1234" s="10" t="s">
        <v>13</v>
      </c>
      <c r="H1234" s="11" t="s">
        <v>14</v>
      </c>
    </row>
    <row r="1235" spans="1:8" s="3" customFormat="1" ht="24" customHeight="1" x14ac:dyDescent="0.3">
      <c r="A1235" s="3">
        <v>630</v>
      </c>
      <c r="B1235" s="20"/>
      <c r="C1235" s="13"/>
      <c r="D1235" s="14" t="s">
        <v>442</v>
      </c>
      <c r="E1235" s="21"/>
      <c r="F1235" s="22"/>
      <c r="G1235" s="17"/>
      <c r="H1235" s="17"/>
    </row>
    <row r="1236" spans="1:8" s="3" customFormat="1" ht="12" customHeight="1" x14ac:dyDescent="0.3">
      <c r="B1236" s="18"/>
      <c r="C1236" s="19"/>
      <c r="D1236" s="19"/>
      <c r="E1236" s="19"/>
      <c r="F1236" s="19"/>
      <c r="G1236" s="19"/>
      <c r="H1236" s="19"/>
    </row>
    <row r="1237" spans="1:8" s="3" customFormat="1" ht="84" customHeight="1" x14ac:dyDescent="0.3">
      <c r="A1237" s="3">
        <v>631</v>
      </c>
      <c r="B1237" s="20"/>
      <c r="C1237" s="13"/>
      <c r="D1237" s="14" t="s">
        <v>443</v>
      </c>
      <c r="E1237" s="21"/>
      <c r="F1237" s="22"/>
      <c r="G1237" s="17"/>
      <c r="H1237" s="17"/>
    </row>
    <row r="1238" spans="1:8" s="3" customFormat="1" ht="12" customHeight="1" x14ac:dyDescent="0.3">
      <c r="B1238" s="18"/>
      <c r="C1238" s="19"/>
      <c r="D1238" s="19"/>
      <c r="E1238" s="19"/>
      <c r="F1238" s="19"/>
      <c r="G1238" s="19"/>
      <c r="H1238" s="19"/>
    </row>
    <row r="1239" spans="1:8" s="3" customFormat="1" ht="24" customHeight="1" x14ac:dyDescent="0.3">
      <c r="A1239" s="3">
        <v>632</v>
      </c>
      <c r="B1239" s="20"/>
      <c r="C1239" s="13"/>
      <c r="D1239" s="14" t="s">
        <v>114</v>
      </c>
      <c r="E1239" s="21"/>
      <c r="F1239" s="22"/>
      <c r="G1239" s="17"/>
      <c r="H1239" s="17"/>
    </row>
    <row r="1240" spans="1:8" s="3" customFormat="1" ht="12" customHeight="1" x14ac:dyDescent="0.3">
      <c r="B1240" s="18"/>
      <c r="C1240" s="19"/>
      <c r="D1240" s="19"/>
      <c r="E1240" s="19"/>
      <c r="F1240" s="19"/>
      <c r="G1240" s="19"/>
      <c r="H1240" s="19"/>
    </row>
    <row r="1241" spans="1:8" s="3" customFormat="1" ht="12" customHeight="1" x14ac:dyDescent="0.3">
      <c r="A1241" s="3">
        <v>633</v>
      </c>
      <c r="B1241" s="20" t="s">
        <v>444</v>
      </c>
      <c r="C1241" s="13"/>
      <c r="D1241" s="14" t="s">
        <v>445</v>
      </c>
      <c r="E1241" s="21"/>
      <c r="F1241" s="22"/>
      <c r="G1241" s="17"/>
      <c r="H1241" s="17"/>
    </row>
    <row r="1242" spans="1:8" s="3" customFormat="1" ht="12" customHeight="1" x14ac:dyDescent="0.3">
      <c r="B1242" s="18"/>
      <c r="C1242" s="19"/>
      <c r="D1242" s="19"/>
      <c r="E1242" s="19"/>
      <c r="F1242" s="19"/>
      <c r="G1242" s="19"/>
      <c r="H1242" s="19"/>
    </row>
    <row r="1243" spans="1:8" s="3" customFormat="1" ht="96" customHeight="1" x14ac:dyDescent="0.3">
      <c r="A1243" s="3">
        <v>634</v>
      </c>
      <c r="B1243" s="20" t="s">
        <v>446</v>
      </c>
      <c r="C1243" s="13"/>
      <c r="D1243" s="13" t="s">
        <v>447</v>
      </c>
      <c r="E1243" s="21"/>
      <c r="F1243" s="22"/>
      <c r="G1243" s="17"/>
      <c r="H1243" s="17"/>
    </row>
    <row r="1244" spans="1:8" s="3" customFormat="1" ht="12" customHeight="1" x14ac:dyDescent="0.3">
      <c r="B1244" s="18"/>
      <c r="C1244" s="19"/>
      <c r="D1244" s="19"/>
      <c r="E1244" s="19"/>
      <c r="F1244" s="19"/>
      <c r="G1244" s="19"/>
      <c r="H1244" s="19"/>
    </row>
    <row r="1245" spans="1:8" s="3" customFormat="1" ht="12" customHeight="1" x14ac:dyDescent="0.3">
      <c r="A1245" s="3">
        <v>635</v>
      </c>
      <c r="B1245" s="20" t="s">
        <v>48</v>
      </c>
      <c r="C1245" s="13"/>
      <c r="D1245" s="14" t="s">
        <v>119</v>
      </c>
      <c r="E1245" s="21" t="s">
        <v>179</v>
      </c>
      <c r="F1245" s="22">
        <v>1000</v>
      </c>
      <c r="G1245" s="23" t="s">
        <v>23</v>
      </c>
      <c r="H1245" s="17" t="e">
        <f>IF(E1245 = CHAR(37), F1245*G1245/100,F1245*G1245)</f>
        <v>#VALUE!</v>
      </c>
    </row>
    <row r="1246" spans="1:8" s="3" customFormat="1" ht="12" customHeight="1" x14ac:dyDescent="0.3">
      <c r="B1246" s="18"/>
      <c r="C1246" s="19"/>
      <c r="D1246" s="19"/>
      <c r="E1246" s="19"/>
      <c r="F1246" s="19"/>
      <c r="G1246" s="19"/>
      <c r="H1246" s="19"/>
    </row>
    <row r="1247" spans="1:8" s="3" customFormat="1" ht="12" customHeight="1" x14ac:dyDescent="0.3">
      <c r="A1247" s="3">
        <v>636</v>
      </c>
      <c r="B1247" s="20" t="s">
        <v>50</v>
      </c>
      <c r="C1247" s="13"/>
      <c r="D1247" s="14" t="s">
        <v>121</v>
      </c>
      <c r="E1247" s="21" t="s">
        <v>179</v>
      </c>
      <c r="F1247" s="22">
        <v>1000</v>
      </c>
      <c r="G1247" s="23" t="s">
        <v>23</v>
      </c>
      <c r="H1247" s="17" t="e">
        <f>IF(E1247 = CHAR(37), F1247*G1247/100,F1247*G1247)</f>
        <v>#VALUE!</v>
      </c>
    </row>
    <row r="1248" spans="1:8" s="3" customFormat="1" ht="12" customHeight="1" x14ac:dyDescent="0.3">
      <c r="B1248" s="18"/>
      <c r="C1248" s="19"/>
      <c r="D1248" s="19"/>
      <c r="E1248" s="19"/>
      <c r="F1248" s="19"/>
      <c r="G1248" s="19"/>
      <c r="H1248" s="19"/>
    </row>
    <row r="1249" spans="1:8" s="3" customFormat="1" ht="12" customHeight="1" x14ac:dyDescent="0.3">
      <c r="A1249" s="3">
        <v>1423</v>
      </c>
      <c r="B1249" s="20" t="s">
        <v>448</v>
      </c>
      <c r="C1249" s="13"/>
      <c r="D1249" s="14" t="s">
        <v>449</v>
      </c>
      <c r="E1249" s="21"/>
      <c r="F1249" s="22"/>
      <c r="G1249" s="17"/>
      <c r="H1249" s="17"/>
    </row>
    <row r="1250" spans="1:8" s="3" customFormat="1" ht="12" customHeight="1" x14ac:dyDescent="0.3">
      <c r="B1250" s="18"/>
      <c r="C1250" s="19"/>
      <c r="D1250" s="19"/>
      <c r="E1250" s="19"/>
      <c r="F1250" s="19"/>
      <c r="G1250" s="19"/>
      <c r="H1250" s="19"/>
    </row>
    <row r="1251" spans="1:8" s="3" customFormat="1" ht="84" customHeight="1" x14ac:dyDescent="0.3">
      <c r="A1251" s="3">
        <v>1424</v>
      </c>
      <c r="B1251" s="20" t="s">
        <v>450</v>
      </c>
      <c r="C1251" s="13"/>
      <c r="D1251" s="13" t="s">
        <v>451</v>
      </c>
      <c r="E1251" s="21"/>
      <c r="F1251" s="22"/>
      <c r="G1251" s="17"/>
      <c r="H1251" s="17"/>
    </row>
    <row r="1252" spans="1:8" s="3" customFormat="1" ht="12" customHeight="1" x14ac:dyDescent="0.3">
      <c r="B1252" s="18"/>
      <c r="C1252" s="19"/>
      <c r="D1252" s="19"/>
      <c r="E1252" s="19"/>
      <c r="F1252" s="19"/>
      <c r="G1252" s="19"/>
      <c r="H1252" s="19"/>
    </row>
    <row r="1253" spans="1:8" s="3" customFormat="1" ht="12" customHeight="1" x14ac:dyDescent="0.3">
      <c r="A1253" s="3">
        <v>1425</v>
      </c>
      <c r="B1253" s="20" t="s">
        <v>48</v>
      </c>
      <c r="C1253" s="13"/>
      <c r="D1253" s="14" t="s">
        <v>119</v>
      </c>
      <c r="E1253" s="21" t="s">
        <v>179</v>
      </c>
      <c r="F1253" s="22">
        <v>600</v>
      </c>
      <c r="G1253" s="23" t="s">
        <v>23</v>
      </c>
      <c r="H1253" s="17" t="e">
        <f>IF(E1253 = CHAR(37), F1253*G1253/100,F1253*G1253)</f>
        <v>#VALUE!</v>
      </c>
    </row>
    <row r="1254" spans="1:8" s="3" customFormat="1" ht="12" customHeight="1" x14ac:dyDescent="0.3">
      <c r="B1254" s="18"/>
      <c r="C1254" s="19"/>
      <c r="D1254" s="19"/>
      <c r="E1254" s="19"/>
      <c r="F1254" s="19"/>
      <c r="G1254" s="19"/>
      <c r="H1254" s="19"/>
    </row>
    <row r="1255" spans="1:8" s="3" customFormat="1" ht="12" customHeight="1" x14ac:dyDescent="0.3">
      <c r="A1255" s="3">
        <v>1426</v>
      </c>
      <c r="B1255" s="20" t="s">
        <v>50</v>
      </c>
      <c r="C1255" s="13"/>
      <c r="D1255" s="14" t="s">
        <v>121</v>
      </c>
      <c r="E1255" s="21" t="s">
        <v>179</v>
      </c>
      <c r="F1255" s="22">
        <v>600</v>
      </c>
      <c r="G1255" s="23" t="s">
        <v>23</v>
      </c>
      <c r="H1255" s="17" t="e">
        <f>IF(E1255 = CHAR(37), F1255*G1255/100,F1255*G1255)</f>
        <v>#VALUE!</v>
      </c>
    </row>
    <row r="1256" spans="1:8" s="3" customFormat="1" ht="12" customHeight="1" x14ac:dyDescent="0.3">
      <c r="B1256" s="18"/>
      <c r="C1256" s="19"/>
      <c r="D1256" s="19"/>
      <c r="E1256" s="19"/>
      <c r="F1256" s="19"/>
      <c r="G1256" s="19"/>
      <c r="H1256" s="19"/>
    </row>
    <row r="1257" spans="1:8" s="3" customFormat="1" ht="12" customHeight="1" x14ac:dyDescent="0.3">
      <c r="A1257" s="3">
        <v>637</v>
      </c>
      <c r="B1257" s="20" t="s">
        <v>452</v>
      </c>
      <c r="C1257" s="13"/>
      <c r="D1257" s="14" t="s">
        <v>453</v>
      </c>
      <c r="E1257" s="21"/>
      <c r="F1257" s="22"/>
      <c r="G1257" s="17"/>
      <c r="H1257" s="17"/>
    </row>
    <row r="1258" spans="1:8" s="3" customFormat="1" ht="12" customHeight="1" x14ac:dyDescent="0.3">
      <c r="B1258" s="18"/>
      <c r="C1258" s="19"/>
      <c r="D1258" s="19"/>
      <c r="E1258" s="19"/>
      <c r="F1258" s="19"/>
      <c r="G1258" s="19"/>
      <c r="H1258" s="19"/>
    </row>
    <row r="1259" spans="1:8" s="3" customFormat="1" ht="72" customHeight="1" x14ac:dyDescent="0.3">
      <c r="A1259" s="3">
        <v>638</v>
      </c>
      <c r="B1259" s="20" t="s">
        <v>454</v>
      </c>
      <c r="C1259" s="13"/>
      <c r="D1259" s="13" t="s">
        <v>455</v>
      </c>
      <c r="E1259" s="21"/>
      <c r="F1259" s="22"/>
      <c r="G1259" s="17"/>
      <c r="H1259" s="17"/>
    </row>
    <row r="1260" spans="1:8" s="3" customFormat="1" ht="12" customHeight="1" x14ac:dyDescent="0.3">
      <c r="B1260" s="18"/>
      <c r="C1260" s="19"/>
      <c r="D1260" s="19"/>
      <c r="E1260" s="19"/>
      <c r="F1260" s="19"/>
      <c r="G1260" s="19"/>
      <c r="H1260" s="19"/>
    </row>
    <row r="1261" spans="1:8" s="3" customFormat="1" ht="12" customHeight="1" x14ac:dyDescent="0.3">
      <c r="A1261" s="3">
        <v>639</v>
      </c>
      <c r="B1261" s="20" t="s">
        <v>48</v>
      </c>
      <c r="C1261" s="13"/>
      <c r="D1261" s="14" t="s">
        <v>119</v>
      </c>
      <c r="E1261" s="21" t="s">
        <v>179</v>
      </c>
      <c r="F1261" s="22">
        <v>2800</v>
      </c>
      <c r="G1261" s="23" t="s">
        <v>23</v>
      </c>
      <c r="H1261" s="17" t="e">
        <f>IF(E1261 = CHAR(37), F1261*G1261/100,F1261*G1261)</f>
        <v>#VALUE!</v>
      </c>
    </row>
    <row r="1262" spans="1:8" s="3" customFormat="1" ht="12" customHeight="1" x14ac:dyDescent="0.3">
      <c r="B1262" s="18"/>
      <c r="C1262" s="19"/>
      <c r="D1262" s="19"/>
      <c r="E1262" s="19"/>
      <c r="F1262" s="19"/>
      <c r="G1262" s="19"/>
      <c r="H1262" s="19"/>
    </row>
    <row r="1263" spans="1:8" s="3" customFormat="1" ht="12" customHeight="1" x14ac:dyDescent="0.3">
      <c r="A1263" s="3">
        <v>640</v>
      </c>
      <c r="B1263" s="20" t="s">
        <v>50</v>
      </c>
      <c r="C1263" s="13"/>
      <c r="D1263" s="14" t="s">
        <v>121</v>
      </c>
      <c r="E1263" s="21" t="s">
        <v>179</v>
      </c>
      <c r="F1263" s="22">
        <v>2800</v>
      </c>
      <c r="G1263" s="23" t="s">
        <v>23</v>
      </c>
      <c r="H1263" s="17" t="e">
        <f>IF(E1263 = CHAR(37), F1263*G1263/100,F1263*G1263)</f>
        <v>#VALUE!</v>
      </c>
    </row>
    <row r="1264" spans="1:8" s="3" customFormat="1" ht="12" customHeight="1" x14ac:dyDescent="0.3">
      <c r="B1264" s="18"/>
      <c r="C1264" s="19"/>
      <c r="D1264" s="19"/>
      <c r="E1264" s="19"/>
      <c r="F1264" s="19"/>
      <c r="G1264" s="19"/>
      <c r="H1264" s="19"/>
    </row>
    <row r="1265" spans="1:8" s="3" customFormat="1" ht="12" customHeight="1" x14ac:dyDescent="0.3">
      <c r="A1265" s="3">
        <v>645</v>
      </c>
      <c r="B1265" s="20" t="s">
        <v>456</v>
      </c>
      <c r="C1265" s="13"/>
      <c r="D1265" s="14" t="s">
        <v>457</v>
      </c>
      <c r="E1265" s="21"/>
      <c r="F1265" s="22"/>
      <c r="G1265" s="17"/>
      <c r="H1265" s="17"/>
    </row>
    <row r="1266" spans="1:8" s="3" customFormat="1" ht="12" customHeight="1" x14ac:dyDescent="0.3">
      <c r="B1266" s="18"/>
      <c r="C1266" s="19"/>
      <c r="D1266" s="19"/>
      <c r="E1266" s="19"/>
      <c r="F1266" s="19"/>
      <c r="G1266" s="19"/>
      <c r="H1266" s="19"/>
    </row>
    <row r="1267" spans="1:8" s="3" customFormat="1" ht="12" customHeight="1" x14ac:dyDescent="0.3">
      <c r="A1267" s="3">
        <v>646</v>
      </c>
      <c r="B1267" s="20" t="s">
        <v>48</v>
      </c>
      <c r="C1267" s="13"/>
      <c r="D1267" s="14" t="s">
        <v>119</v>
      </c>
      <c r="E1267" s="21" t="s">
        <v>120</v>
      </c>
      <c r="F1267" s="22">
        <v>100</v>
      </c>
      <c r="G1267" s="23" t="s">
        <v>23</v>
      </c>
      <c r="H1267" s="17" t="e">
        <f>IF(E1267 = CHAR(37), F1267*G1267/100,F1267*G1267)</f>
        <v>#VALUE!</v>
      </c>
    </row>
    <row r="1268" spans="1:8" s="3" customFormat="1" ht="12" customHeight="1" x14ac:dyDescent="0.3">
      <c r="B1268" s="18"/>
      <c r="C1268" s="19"/>
      <c r="D1268" s="19"/>
      <c r="E1268" s="19"/>
      <c r="F1268" s="19"/>
      <c r="G1268" s="19"/>
      <c r="H1268" s="19"/>
    </row>
    <row r="1269" spans="1:8" s="3" customFormat="1" ht="12" customHeight="1" x14ac:dyDescent="0.3">
      <c r="A1269" s="3">
        <v>647</v>
      </c>
      <c r="B1269" s="20" t="s">
        <v>50</v>
      </c>
      <c r="C1269" s="13"/>
      <c r="D1269" s="14" t="s">
        <v>121</v>
      </c>
      <c r="E1269" s="21" t="s">
        <v>120</v>
      </c>
      <c r="F1269" s="22">
        <v>100</v>
      </c>
      <c r="G1269" s="23" t="s">
        <v>23</v>
      </c>
      <c r="H1269" s="17" t="e">
        <f>IF(E1269 = CHAR(37), F1269*G1269/100,F1269*G1269)</f>
        <v>#VALUE!</v>
      </c>
    </row>
    <row r="1270" spans="1:8" s="3" customFormat="1" ht="12" customHeight="1" x14ac:dyDescent="0.3">
      <c r="B1270" s="18"/>
      <c r="C1270" s="19"/>
      <c r="D1270" s="19"/>
      <c r="E1270" s="19"/>
      <c r="F1270" s="19"/>
      <c r="G1270" s="19"/>
      <c r="H1270" s="19"/>
    </row>
    <row r="1271" spans="1:8" s="3" customFormat="1" ht="12" customHeight="1" x14ac:dyDescent="0.3">
      <c r="A1271" s="3">
        <v>648</v>
      </c>
      <c r="B1271" s="20" t="s">
        <v>458</v>
      </c>
      <c r="C1271" s="13"/>
      <c r="D1271" s="14" t="s">
        <v>459</v>
      </c>
      <c r="E1271" s="21"/>
      <c r="F1271" s="22"/>
      <c r="G1271" s="17"/>
      <c r="H1271" s="17"/>
    </row>
    <row r="1272" spans="1:8" s="4" customFormat="1" ht="20.100000000000001" customHeight="1" x14ac:dyDescent="0.3">
      <c r="B1272" s="26" t="s">
        <v>41</v>
      </c>
      <c r="C1272" s="27"/>
      <c r="D1272" s="28"/>
      <c r="E1272" s="29"/>
      <c r="F1272" s="30"/>
      <c r="G1272" s="30"/>
      <c r="H1272" s="31" t="e">
        <f>SUM(H1235:H1271)</f>
        <v>#VALUE!</v>
      </c>
    </row>
    <row r="1273" spans="1:8" s="2" customFormat="1" ht="12" customHeight="1" x14ac:dyDescent="0.3">
      <c r="D1273" s="32" t="s">
        <v>460</v>
      </c>
    </row>
    <row r="1274" spans="1:8" s="1" customFormat="1" ht="13.8" x14ac:dyDescent="0.3">
      <c r="B1274" s="6" t="s">
        <v>1</v>
      </c>
    </row>
    <row r="1275" spans="1:8" s="1" customFormat="1" ht="13.8" x14ac:dyDescent="0.3">
      <c r="B1275" s="7" t="s">
        <v>3</v>
      </c>
    </row>
    <row r="1276" spans="1:8" s="1" customFormat="1" ht="13.8" x14ac:dyDescent="0.3">
      <c r="B1276" s="7" t="s">
        <v>4</v>
      </c>
    </row>
    <row r="1277" spans="1:8" s="1" customFormat="1" ht="13.8" x14ac:dyDescent="0.3">
      <c r="B1277" s="8" t="s">
        <v>5</v>
      </c>
    </row>
    <row r="1278" spans="1:8" s="1" customFormat="1" ht="13.8" x14ac:dyDescent="0.3">
      <c r="B1278" s="8" t="s">
        <v>109</v>
      </c>
    </row>
    <row r="1279" spans="1:8" s="2" customFormat="1" ht="12" x14ac:dyDescent="0.3">
      <c r="H1279" s="9" t="s">
        <v>441</v>
      </c>
    </row>
    <row r="1280" spans="1:8" s="3" customFormat="1" ht="27.45" customHeight="1" x14ac:dyDescent="0.3">
      <c r="B1280" s="10" t="s">
        <v>8</v>
      </c>
      <c r="C1280" s="10" t="s">
        <v>9</v>
      </c>
      <c r="D1280" s="10" t="s">
        <v>10</v>
      </c>
      <c r="E1280" s="10" t="s">
        <v>11</v>
      </c>
      <c r="F1280" s="10" t="s">
        <v>12</v>
      </c>
      <c r="G1280" s="10" t="s">
        <v>13</v>
      </c>
      <c r="H1280" s="11" t="s">
        <v>14</v>
      </c>
    </row>
    <row r="1281" spans="1:8" s="4" customFormat="1" ht="20.100000000000001" customHeight="1" x14ac:dyDescent="0.3">
      <c r="B1281" s="26" t="s">
        <v>43</v>
      </c>
      <c r="C1281" s="27"/>
      <c r="D1281" s="28"/>
      <c r="E1281" s="29"/>
      <c r="F1281" s="30"/>
      <c r="G1281" s="30"/>
      <c r="H1281" s="31" t="e">
        <f>H1272</f>
        <v>#VALUE!</v>
      </c>
    </row>
    <row r="1282" spans="1:8" s="3" customFormat="1" ht="12" customHeight="1" x14ac:dyDescent="0.3">
      <c r="A1282" s="3">
        <v>649</v>
      </c>
      <c r="B1282" s="20"/>
      <c r="C1282" s="13"/>
      <c r="D1282" s="14" t="s">
        <v>119</v>
      </c>
      <c r="E1282" s="21" t="s">
        <v>120</v>
      </c>
      <c r="F1282" s="22">
        <v>160</v>
      </c>
      <c r="G1282" s="23" t="s">
        <v>23</v>
      </c>
      <c r="H1282" s="17" t="e">
        <f>IF(E1282 = CHAR(37), F1282*G1282/100,F1282*G1282)</f>
        <v>#VALUE!</v>
      </c>
    </row>
    <row r="1283" spans="1:8" s="3" customFormat="1" ht="12" customHeight="1" x14ac:dyDescent="0.3">
      <c r="B1283" s="18"/>
      <c r="C1283" s="19"/>
      <c r="D1283" s="19"/>
      <c r="E1283" s="19"/>
      <c r="F1283" s="19"/>
      <c r="G1283" s="19"/>
      <c r="H1283" s="19"/>
    </row>
    <row r="1284" spans="1:8" s="3" customFormat="1" ht="12" customHeight="1" x14ac:dyDescent="0.3">
      <c r="A1284" s="3">
        <v>650</v>
      </c>
      <c r="B1284" s="20"/>
      <c r="C1284" s="13"/>
      <c r="D1284" s="14" t="s">
        <v>121</v>
      </c>
      <c r="E1284" s="21" t="s">
        <v>120</v>
      </c>
      <c r="F1284" s="22">
        <v>160</v>
      </c>
      <c r="G1284" s="23" t="s">
        <v>23</v>
      </c>
      <c r="H1284" s="17" t="e">
        <f>IF(E1284 = CHAR(37), F1284*G1284/100,F1284*G1284)</f>
        <v>#VALUE!</v>
      </c>
    </row>
    <row r="1285" spans="1:8" s="3" customFormat="1" ht="12" customHeight="1" x14ac:dyDescent="0.3">
      <c r="B1285" s="18"/>
      <c r="C1285" s="19"/>
      <c r="D1285" s="19"/>
      <c r="E1285" s="19"/>
      <c r="F1285" s="19"/>
      <c r="G1285" s="19"/>
      <c r="H1285" s="19"/>
    </row>
    <row r="1286" spans="1:8" s="3" customFormat="1" ht="12" customHeight="1" x14ac:dyDescent="0.3">
      <c r="A1286" s="3">
        <v>651</v>
      </c>
      <c r="B1286" s="20" t="s">
        <v>461</v>
      </c>
      <c r="C1286" s="13"/>
      <c r="D1286" s="14" t="s">
        <v>462</v>
      </c>
      <c r="E1286" s="21"/>
      <c r="F1286" s="22"/>
      <c r="G1286" s="17"/>
      <c r="H1286" s="17"/>
    </row>
    <row r="1287" spans="1:8" s="3" customFormat="1" ht="12" customHeight="1" x14ac:dyDescent="0.3">
      <c r="B1287" s="18"/>
      <c r="C1287" s="19"/>
      <c r="D1287" s="19"/>
      <c r="E1287" s="19"/>
      <c r="F1287" s="19"/>
      <c r="G1287" s="19"/>
      <c r="H1287" s="19"/>
    </row>
    <row r="1288" spans="1:8" s="3" customFormat="1" ht="24" customHeight="1" x14ac:dyDescent="0.3">
      <c r="A1288" s="3">
        <v>655</v>
      </c>
      <c r="B1288" s="20" t="s">
        <v>463</v>
      </c>
      <c r="C1288" s="13"/>
      <c r="D1288" s="14" t="s">
        <v>464</v>
      </c>
      <c r="E1288" s="21"/>
      <c r="F1288" s="22"/>
      <c r="G1288" s="17"/>
      <c r="H1288" s="17"/>
    </row>
    <row r="1289" spans="1:8" s="3" customFormat="1" ht="12" customHeight="1" x14ac:dyDescent="0.3">
      <c r="B1289" s="18"/>
      <c r="C1289" s="19"/>
      <c r="D1289" s="19"/>
      <c r="E1289" s="19"/>
      <c r="F1289" s="19"/>
      <c r="G1289" s="19"/>
      <c r="H1289" s="19"/>
    </row>
    <row r="1290" spans="1:8" s="3" customFormat="1" ht="12" customHeight="1" x14ac:dyDescent="0.3">
      <c r="A1290" s="3">
        <v>656</v>
      </c>
      <c r="B1290" s="20" t="s">
        <v>48</v>
      </c>
      <c r="C1290" s="13"/>
      <c r="D1290" s="14" t="s">
        <v>119</v>
      </c>
      <c r="E1290" s="21" t="s">
        <v>120</v>
      </c>
      <c r="F1290" s="22">
        <v>0</v>
      </c>
      <c r="G1290" s="23" t="s">
        <v>23</v>
      </c>
      <c r="H1290" s="17" t="e">
        <f>IF(E1290 = CHAR(37), F1290*G1290/100,F1290*G1290)</f>
        <v>#VALUE!</v>
      </c>
    </row>
    <row r="1291" spans="1:8" s="3" customFormat="1" ht="12" customHeight="1" x14ac:dyDescent="0.3">
      <c r="B1291" s="18"/>
      <c r="C1291" s="19"/>
      <c r="D1291" s="19"/>
      <c r="E1291" s="19"/>
      <c r="F1291" s="19"/>
      <c r="G1291" s="19"/>
      <c r="H1291" s="19"/>
    </row>
    <row r="1292" spans="1:8" s="3" customFormat="1" ht="12" customHeight="1" x14ac:dyDescent="0.3">
      <c r="A1292" s="3">
        <v>657</v>
      </c>
      <c r="B1292" s="20" t="s">
        <v>50</v>
      </c>
      <c r="C1292" s="13"/>
      <c r="D1292" s="14" t="s">
        <v>121</v>
      </c>
      <c r="E1292" s="21" t="s">
        <v>120</v>
      </c>
      <c r="F1292" s="22">
        <v>0</v>
      </c>
      <c r="G1292" s="23" t="s">
        <v>23</v>
      </c>
      <c r="H1292" s="17" t="e">
        <f>IF(E1292 = CHAR(37), F1292*G1292/100,F1292*G1292)</f>
        <v>#VALUE!</v>
      </c>
    </row>
    <row r="1293" spans="1:8" s="3" customFormat="1" ht="12" customHeight="1" x14ac:dyDescent="0.3">
      <c r="B1293" s="18"/>
      <c r="C1293" s="19"/>
      <c r="D1293" s="19"/>
      <c r="E1293" s="19"/>
      <c r="F1293" s="19"/>
      <c r="G1293" s="19"/>
      <c r="H1293" s="19"/>
    </row>
    <row r="1294" spans="1:8" s="3" customFormat="1" ht="12" customHeight="1" x14ac:dyDescent="0.3">
      <c r="A1294" s="3">
        <v>664</v>
      </c>
      <c r="B1294" s="20" t="s">
        <v>465</v>
      </c>
      <c r="C1294" s="13"/>
      <c r="D1294" s="14" t="s">
        <v>466</v>
      </c>
      <c r="E1294" s="21"/>
      <c r="F1294" s="22"/>
      <c r="G1294" s="17"/>
      <c r="H1294" s="17"/>
    </row>
    <row r="1295" spans="1:8" s="3" customFormat="1" ht="12" customHeight="1" x14ac:dyDescent="0.3">
      <c r="B1295" s="18"/>
      <c r="C1295" s="19"/>
      <c r="D1295" s="19"/>
      <c r="E1295" s="19"/>
      <c r="F1295" s="19"/>
      <c r="G1295" s="19"/>
      <c r="H1295" s="19"/>
    </row>
    <row r="1296" spans="1:8" s="3" customFormat="1" ht="12" customHeight="1" x14ac:dyDescent="0.3">
      <c r="A1296" s="3">
        <v>665</v>
      </c>
      <c r="B1296" s="20" t="s">
        <v>48</v>
      </c>
      <c r="C1296" s="13"/>
      <c r="D1296" s="14" t="s">
        <v>119</v>
      </c>
      <c r="E1296" s="21" t="s">
        <v>120</v>
      </c>
      <c r="F1296" s="22">
        <v>160</v>
      </c>
      <c r="G1296" s="23" t="s">
        <v>23</v>
      </c>
      <c r="H1296" s="17" t="e">
        <f>IF(E1296 = CHAR(37), F1296*G1296/100,F1296*G1296)</f>
        <v>#VALUE!</v>
      </c>
    </row>
    <row r="1297" spans="1:8" s="3" customFormat="1" ht="12" customHeight="1" x14ac:dyDescent="0.3">
      <c r="B1297" s="18"/>
      <c r="C1297" s="19"/>
      <c r="D1297" s="19"/>
      <c r="E1297" s="19"/>
      <c r="F1297" s="19"/>
      <c r="G1297" s="19"/>
      <c r="H1297" s="19"/>
    </row>
    <row r="1298" spans="1:8" s="3" customFormat="1" ht="12" customHeight="1" x14ac:dyDescent="0.3">
      <c r="A1298" s="3">
        <v>666</v>
      </c>
      <c r="B1298" s="20" t="s">
        <v>50</v>
      </c>
      <c r="C1298" s="13"/>
      <c r="D1298" s="14" t="s">
        <v>121</v>
      </c>
      <c r="E1298" s="21" t="s">
        <v>120</v>
      </c>
      <c r="F1298" s="22">
        <v>160</v>
      </c>
      <c r="G1298" s="23" t="s">
        <v>23</v>
      </c>
      <c r="H1298" s="17" t="e">
        <f>IF(E1298 = CHAR(37), F1298*G1298/100,F1298*G1298)</f>
        <v>#VALUE!</v>
      </c>
    </row>
    <row r="1299" spans="1:8" s="3" customFormat="1" ht="12" customHeight="1" x14ac:dyDescent="0.3">
      <c r="B1299" s="18"/>
      <c r="C1299" s="19"/>
      <c r="D1299" s="19"/>
      <c r="E1299" s="19"/>
      <c r="F1299" s="19"/>
      <c r="G1299" s="19"/>
      <c r="H1299" s="19"/>
    </row>
    <row r="1300" spans="1:8" s="3" customFormat="1" ht="12" customHeight="1" x14ac:dyDescent="0.3">
      <c r="A1300" s="3">
        <v>667</v>
      </c>
      <c r="B1300" s="20" t="s">
        <v>467</v>
      </c>
      <c r="C1300" s="13"/>
      <c r="D1300" s="14" t="s">
        <v>468</v>
      </c>
      <c r="E1300" s="21"/>
      <c r="F1300" s="22"/>
      <c r="G1300" s="17"/>
      <c r="H1300" s="17"/>
    </row>
    <row r="1301" spans="1:8" s="3" customFormat="1" ht="12" customHeight="1" x14ac:dyDescent="0.3">
      <c r="B1301" s="18"/>
      <c r="C1301" s="19"/>
      <c r="D1301" s="19"/>
      <c r="E1301" s="19"/>
      <c r="F1301" s="19"/>
      <c r="G1301" s="19"/>
      <c r="H1301" s="19"/>
    </row>
    <row r="1302" spans="1:8" s="3" customFormat="1" ht="12" customHeight="1" x14ac:dyDescent="0.3">
      <c r="A1302" s="3">
        <v>668</v>
      </c>
      <c r="B1302" s="20" t="s">
        <v>48</v>
      </c>
      <c r="C1302" s="13"/>
      <c r="D1302" s="14" t="s">
        <v>119</v>
      </c>
      <c r="E1302" s="21" t="s">
        <v>120</v>
      </c>
      <c r="F1302" s="22">
        <v>600</v>
      </c>
      <c r="G1302" s="23" t="s">
        <v>23</v>
      </c>
      <c r="H1302" s="17" t="e">
        <f>IF(E1302 = CHAR(37), F1302*G1302/100,F1302*G1302)</f>
        <v>#VALUE!</v>
      </c>
    </row>
    <row r="1303" spans="1:8" s="3" customFormat="1" ht="12" customHeight="1" x14ac:dyDescent="0.3">
      <c r="B1303" s="18"/>
      <c r="C1303" s="19"/>
      <c r="D1303" s="19"/>
      <c r="E1303" s="19"/>
      <c r="F1303" s="19"/>
      <c r="G1303" s="19"/>
      <c r="H1303" s="19"/>
    </row>
    <row r="1304" spans="1:8" s="3" customFormat="1" ht="12" customHeight="1" x14ac:dyDescent="0.3">
      <c r="A1304" s="3">
        <v>669</v>
      </c>
      <c r="B1304" s="20" t="s">
        <v>50</v>
      </c>
      <c r="C1304" s="13"/>
      <c r="D1304" s="14" t="s">
        <v>121</v>
      </c>
      <c r="E1304" s="21" t="s">
        <v>120</v>
      </c>
      <c r="F1304" s="22">
        <v>600</v>
      </c>
      <c r="G1304" s="23" t="s">
        <v>23</v>
      </c>
      <c r="H1304" s="17" t="e">
        <f>IF(E1304 = CHAR(37), F1304*G1304/100,F1304*G1304)</f>
        <v>#VALUE!</v>
      </c>
    </row>
    <row r="1305" spans="1:8" s="3" customFormat="1" ht="12" customHeight="1" x14ac:dyDescent="0.3">
      <c r="B1305" s="18"/>
      <c r="C1305" s="19"/>
      <c r="D1305" s="19"/>
      <c r="E1305" s="19"/>
      <c r="F1305" s="19"/>
      <c r="G1305" s="19"/>
      <c r="H1305" s="19"/>
    </row>
    <row r="1306" spans="1:8" s="3" customFormat="1" ht="12" customHeight="1" x14ac:dyDescent="0.3">
      <c r="A1306" s="3">
        <v>678</v>
      </c>
      <c r="B1306" s="20" t="s">
        <v>469</v>
      </c>
      <c r="C1306" s="13"/>
      <c r="D1306" s="14" t="s">
        <v>470</v>
      </c>
      <c r="E1306" s="21"/>
      <c r="F1306" s="22"/>
      <c r="G1306" s="17"/>
      <c r="H1306" s="17"/>
    </row>
    <row r="1307" spans="1:8" s="3" customFormat="1" ht="12" customHeight="1" x14ac:dyDescent="0.3">
      <c r="B1307" s="18"/>
      <c r="C1307" s="19"/>
      <c r="D1307" s="19"/>
      <c r="E1307" s="19"/>
      <c r="F1307" s="19"/>
      <c r="G1307" s="19"/>
      <c r="H1307" s="19"/>
    </row>
    <row r="1308" spans="1:8" s="3" customFormat="1" ht="12" customHeight="1" x14ac:dyDescent="0.3">
      <c r="A1308" s="3">
        <v>679</v>
      </c>
      <c r="B1308" s="20" t="s">
        <v>471</v>
      </c>
      <c r="C1308" s="13"/>
      <c r="D1308" s="14" t="s">
        <v>472</v>
      </c>
      <c r="E1308" s="21"/>
      <c r="F1308" s="22"/>
      <c r="G1308" s="17"/>
      <c r="H1308" s="17"/>
    </row>
    <row r="1309" spans="1:8" s="3" customFormat="1" ht="12" customHeight="1" x14ac:dyDescent="0.3">
      <c r="B1309" s="18"/>
      <c r="C1309" s="19"/>
      <c r="D1309" s="19"/>
      <c r="E1309" s="19"/>
      <c r="F1309" s="19"/>
      <c r="G1309" s="19"/>
      <c r="H1309" s="19"/>
    </row>
    <row r="1310" spans="1:8" s="3" customFormat="1" ht="12" customHeight="1" x14ac:dyDescent="0.3">
      <c r="A1310" s="3">
        <v>680</v>
      </c>
      <c r="B1310" s="20" t="s">
        <v>48</v>
      </c>
      <c r="C1310" s="13"/>
      <c r="D1310" s="14" t="s">
        <v>119</v>
      </c>
      <c r="E1310" s="21" t="s">
        <v>120</v>
      </c>
      <c r="F1310" s="22">
        <v>0</v>
      </c>
      <c r="G1310" s="23" t="s">
        <v>23</v>
      </c>
      <c r="H1310" s="17" t="e">
        <f>IF(E1310 = CHAR(37), F1310*G1310/100,F1310*G1310)</f>
        <v>#VALUE!</v>
      </c>
    </row>
    <row r="1311" spans="1:8" s="3" customFormat="1" ht="12" customHeight="1" x14ac:dyDescent="0.3">
      <c r="B1311" s="18"/>
      <c r="C1311" s="19"/>
      <c r="D1311" s="19"/>
      <c r="E1311" s="19"/>
      <c r="F1311" s="19"/>
      <c r="G1311" s="19"/>
      <c r="H1311" s="19"/>
    </row>
    <row r="1312" spans="1:8" s="3" customFormat="1" ht="12" customHeight="1" x14ac:dyDescent="0.3">
      <c r="A1312" s="3">
        <v>681</v>
      </c>
      <c r="B1312" s="20" t="s">
        <v>50</v>
      </c>
      <c r="C1312" s="13"/>
      <c r="D1312" s="14" t="s">
        <v>121</v>
      </c>
      <c r="E1312" s="21" t="s">
        <v>120</v>
      </c>
      <c r="F1312" s="22">
        <v>0</v>
      </c>
      <c r="G1312" s="23" t="s">
        <v>23</v>
      </c>
      <c r="H1312" s="17" t="e">
        <f>IF(E1312 = CHAR(37), F1312*G1312/100,F1312*G1312)</f>
        <v>#VALUE!</v>
      </c>
    </row>
    <row r="1313" spans="1:8" s="3" customFormat="1" ht="12" customHeight="1" x14ac:dyDescent="0.3">
      <c r="B1313" s="18"/>
      <c r="C1313" s="19"/>
      <c r="D1313" s="19"/>
      <c r="E1313" s="19"/>
      <c r="F1313" s="19"/>
      <c r="G1313" s="19"/>
      <c r="H1313" s="19"/>
    </row>
    <row r="1314" spans="1:8" s="3" customFormat="1" ht="24" customHeight="1" x14ac:dyDescent="0.3">
      <c r="A1314" s="3">
        <v>682</v>
      </c>
      <c r="B1314" s="20" t="s">
        <v>473</v>
      </c>
      <c r="C1314" s="13"/>
      <c r="D1314" s="14" t="s">
        <v>474</v>
      </c>
      <c r="E1314" s="21"/>
      <c r="F1314" s="22"/>
      <c r="G1314" s="17"/>
      <c r="H1314" s="17"/>
    </row>
    <row r="1315" spans="1:8" s="3" customFormat="1" ht="12" customHeight="1" x14ac:dyDescent="0.3">
      <c r="B1315" s="18"/>
      <c r="C1315" s="19"/>
      <c r="D1315" s="19"/>
      <c r="E1315" s="19"/>
      <c r="F1315" s="19"/>
      <c r="G1315" s="19"/>
      <c r="H1315" s="19"/>
    </row>
    <row r="1316" spans="1:8" s="3" customFormat="1" ht="12" customHeight="1" x14ac:dyDescent="0.3">
      <c r="A1316" s="3">
        <v>683</v>
      </c>
      <c r="B1316" s="20" t="s">
        <v>48</v>
      </c>
      <c r="C1316" s="13"/>
      <c r="D1316" s="14" t="s">
        <v>119</v>
      </c>
      <c r="E1316" s="21" t="s">
        <v>120</v>
      </c>
      <c r="F1316" s="22">
        <v>70</v>
      </c>
      <c r="G1316" s="23" t="s">
        <v>23</v>
      </c>
      <c r="H1316" s="17" t="e">
        <f>IF(E1316 = CHAR(37), F1316*G1316/100,F1316*G1316)</f>
        <v>#VALUE!</v>
      </c>
    </row>
    <row r="1317" spans="1:8" s="3" customFormat="1" ht="12" customHeight="1" x14ac:dyDescent="0.3">
      <c r="B1317" s="18"/>
      <c r="C1317" s="19"/>
      <c r="D1317" s="19"/>
      <c r="E1317" s="19"/>
      <c r="F1317" s="19"/>
      <c r="G1317" s="19"/>
      <c r="H1317" s="19"/>
    </row>
    <row r="1318" spans="1:8" s="3" customFormat="1" ht="12" customHeight="1" x14ac:dyDescent="0.3">
      <c r="A1318" s="3">
        <v>684</v>
      </c>
      <c r="B1318" s="20" t="s">
        <v>50</v>
      </c>
      <c r="C1318" s="13"/>
      <c r="D1318" s="14" t="s">
        <v>121</v>
      </c>
      <c r="E1318" s="21" t="s">
        <v>120</v>
      </c>
      <c r="F1318" s="22">
        <v>70</v>
      </c>
      <c r="G1318" s="23" t="s">
        <v>23</v>
      </c>
      <c r="H1318" s="17" t="e">
        <f>IF(E1318 = CHAR(37), F1318*G1318/100,F1318*G1318)</f>
        <v>#VALUE!</v>
      </c>
    </row>
    <row r="1319" spans="1:8" s="3" customFormat="1" ht="12" customHeight="1" x14ac:dyDescent="0.3">
      <c r="B1319" s="18"/>
      <c r="C1319" s="19"/>
      <c r="D1319" s="19"/>
      <c r="E1319" s="19"/>
      <c r="F1319" s="19"/>
      <c r="G1319" s="19"/>
      <c r="H1319" s="19"/>
    </row>
    <row r="1320" spans="1:8" s="3" customFormat="1" ht="12" customHeight="1" x14ac:dyDescent="0.3">
      <c r="A1320" s="3">
        <v>1430</v>
      </c>
      <c r="B1320" s="20" t="s">
        <v>475</v>
      </c>
      <c r="C1320" s="13"/>
      <c r="D1320" s="14" t="s">
        <v>476</v>
      </c>
      <c r="E1320" s="21"/>
      <c r="F1320" s="22"/>
      <c r="G1320" s="17"/>
      <c r="H1320" s="17"/>
    </row>
    <row r="1321" spans="1:8" s="3" customFormat="1" ht="12" customHeight="1" x14ac:dyDescent="0.3">
      <c r="B1321" s="18"/>
      <c r="C1321" s="19"/>
      <c r="D1321" s="19"/>
      <c r="E1321" s="19"/>
      <c r="F1321" s="19"/>
      <c r="G1321" s="19"/>
      <c r="H1321" s="19"/>
    </row>
    <row r="1322" spans="1:8" s="3" customFormat="1" ht="96" customHeight="1" x14ac:dyDescent="0.3">
      <c r="A1322" s="3">
        <v>1431</v>
      </c>
      <c r="B1322" s="20" t="s">
        <v>477</v>
      </c>
      <c r="C1322" s="13"/>
      <c r="D1322" s="13" t="s">
        <v>478</v>
      </c>
      <c r="E1322" s="21"/>
      <c r="F1322" s="22"/>
      <c r="G1322" s="17"/>
      <c r="H1322" s="17"/>
    </row>
    <row r="1323" spans="1:8" s="3" customFormat="1" ht="12" customHeight="1" x14ac:dyDescent="0.3">
      <c r="B1323" s="18"/>
      <c r="C1323" s="19"/>
      <c r="D1323" s="19"/>
      <c r="E1323" s="19"/>
      <c r="F1323" s="19"/>
      <c r="G1323" s="19"/>
      <c r="H1323" s="19"/>
    </row>
    <row r="1324" spans="1:8" s="3" customFormat="1" ht="12" customHeight="1" x14ac:dyDescent="0.3">
      <c r="A1324" s="3">
        <v>1432</v>
      </c>
      <c r="B1324" s="20" t="s">
        <v>48</v>
      </c>
      <c r="C1324" s="13"/>
      <c r="D1324" s="14" t="s">
        <v>119</v>
      </c>
      <c r="E1324" s="21" t="s">
        <v>120</v>
      </c>
      <c r="F1324" s="22">
        <v>10</v>
      </c>
      <c r="G1324" s="23" t="s">
        <v>23</v>
      </c>
      <c r="H1324" s="17" t="e">
        <f>IF(E1324 = CHAR(37), F1324*G1324/100,F1324*G1324)</f>
        <v>#VALUE!</v>
      </c>
    </row>
    <row r="1325" spans="1:8" s="3" customFormat="1" ht="12" customHeight="1" x14ac:dyDescent="0.3">
      <c r="B1325" s="18"/>
      <c r="C1325" s="19"/>
      <c r="D1325" s="19"/>
      <c r="E1325" s="19"/>
      <c r="F1325" s="19"/>
      <c r="G1325" s="19"/>
      <c r="H1325" s="19"/>
    </row>
    <row r="1326" spans="1:8" s="3" customFormat="1" ht="12" customHeight="1" x14ac:dyDescent="0.3">
      <c r="A1326" s="3">
        <v>1433</v>
      </c>
      <c r="B1326" s="20" t="s">
        <v>50</v>
      </c>
      <c r="C1326" s="13"/>
      <c r="D1326" s="14" t="s">
        <v>121</v>
      </c>
      <c r="E1326" s="21" t="s">
        <v>120</v>
      </c>
      <c r="F1326" s="22">
        <v>10</v>
      </c>
      <c r="G1326" s="23" t="s">
        <v>23</v>
      </c>
      <c r="H1326" s="17" t="e">
        <f>IF(E1326 = CHAR(37), F1326*G1326/100,F1326*G1326)</f>
        <v>#VALUE!</v>
      </c>
    </row>
    <row r="1327" spans="1:8" s="3" customFormat="1" ht="12" customHeight="1" x14ac:dyDescent="0.3">
      <c r="B1327" s="18"/>
      <c r="C1327" s="19"/>
      <c r="D1327" s="19"/>
      <c r="E1327" s="19"/>
      <c r="F1327" s="19"/>
      <c r="G1327" s="19"/>
      <c r="H1327" s="19"/>
    </row>
    <row r="1328" spans="1:8" s="3" customFormat="1" ht="12" customHeight="1" x14ac:dyDescent="0.3">
      <c r="A1328" s="3">
        <v>685</v>
      </c>
      <c r="B1328" s="20" t="s">
        <v>479</v>
      </c>
      <c r="C1328" s="13"/>
      <c r="D1328" s="14" t="s">
        <v>240</v>
      </c>
      <c r="E1328" s="21"/>
      <c r="F1328" s="22"/>
      <c r="G1328" s="17"/>
      <c r="H1328" s="17"/>
    </row>
    <row r="1329" spans="1:8" s="3" customFormat="1" ht="12" customHeight="1" x14ac:dyDescent="0.3">
      <c r="B1329" s="18"/>
      <c r="C1329" s="19"/>
      <c r="D1329" s="19"/>
      <c r="E1329" s="19"/>
      <c r="F1329" s="19"/>
      <c r="G1329" s="19"/>
      <c r="H1329" s="19"/>
    </row>
    <row r="1330" spans="1:8" s="3" customFormat="1" ht="12" customHeight="1" x14ac:dyDescent="0.3">
      <c r="A1330" s="3">
        <v>686</v>
      </c>
      <c r="B1330" s="20" t="s">
        <v>48</v>
      </c>
      <c r="C1330" s="13"/>
      <c r="D1330" s="14" t="s">
        <v>480</v>
      </c>
      <c r="E1330" s="21" t="s">
        <v>22</v>
      </c>
      <c r="F1330" s="22">
        <v>1</v>
      </c>
      <c r="G1330" s="23" t="s">
        <v>23</v>
      </c>
      <c r="H1330" s="17" t="e">
        <f>IF(E1330 = CHAR(37), F1330*G1330/100,F1330*G1330)</f>
        <v>#VALUE!</v>
      </c>
    </row>
    <row r="1331" spans="1:8" s="3" customFormat="1" ht="12" customHeight="1" x14ac:dyDescent="0.3">
      <c r="B1331" s="18"/>
      <c r="C1331" s="19"/>
      <c r="D1331" s="19"/>
      <c r="E1331" s="19"/>
      <c r="F1331" s="19"/>
      <c r="G1331" s="19"/>
      <c r="H1331" s="19"/>
    </row>
    <row r="1332" spans="1:8" s="3" customFormat="1" ht="12" customHeight="1" x14ac:dyDescent="0.3">
      <c r="B1332" s="24"/>
      <c r="C1332" s="25"/>
      <c r="D1332" s="25"/>
      <c r="E1332" s="25"/>
      <c r="F1332" s="25"/>
      <c r="G1332" s="25"/>
      <c r="H1332" s="25"/>
    </row>
    <row r="1333" spans="1:8" s="3" customFormat="1" ht="12" customHeight="1" x14ac:dyDescent="0.3">
      <c r="B1333" s="18"/>
      <c r="C1333" s="19"/>
      <c r="D1333" s="19"/>
      <c r="E1333" s="19"/>
      <c r="F1333" s="19"/>
      <c r="G1333" s="19"/>
      <c r="H1333" s="19"/>
    </row>
    <row r="1334" spans="1:8" s="3" customFormat="1" ht="12" customHeight="1" x14ac:dyDescent="0.3">
      <c r="B1334" s="24"/>
      <c r="C1334" s="25"/>
      <c r="D1334" s="25"/>
      <c r="E1334" s="25"/>
      <c r="F1334" s="25"/>
      <c r="G1334" s="25"/>
      <c r="H1334" s="25"/>
    </row>
    <row r="1335" spans="1:8" s="4" customFormat="1" ht="20.100000000000001" customHeight="1" x14ac:dyDescent="0.3">
      <c r="B1335" s="26" t="s">
        <v>83</v>
      </c>
      <c r="C1335" s="27"/>
      <c r="D1335" s="28"/>
      <c r="E1335" s="29"/>
      <c r="F1335" s="30"/>
      <c r="G1335" s="30"/>
      <c r="H1335" s="31" t="e">
        <f>SUM(H1281:H1334)</f>
        <v>#VALUE!</v>
      </c>
    </row>
    <row r="1336" spans="1:8" s="2" customFormat="1" ht="12" customHeight="1" x14ac:dyDescent="0.3">
      <c r="D1336" s="32" t="s">
        <v>481</v>
      </c>
    </row>
    <row r="1337" spans="1:8" s="1" customFormat="1" ht="13.8" x14ac:dyDescent="0.3">
      <c r="B1337" s="6" t="s">
        <v>1</v>
      </c>
    </row>
    <row r="1338" spans="1:8" s="1" customFormat="1" ht="13.8" x14ac:dyDescent="0.3">
      <c r="B1338" s="7" t="s">
        <v>3</v>
      </c>
    </row>
    <row r="1339" spans="1:8" s="1" customFormat="1" ht="13.8" x14ac:dyDescent="0.3">
      <c r="B1339" s="7" t="s">
        <v>4</v>
      </c>
    </row>
    <row r="1340" spans="1:8" s="1" customFormat="1" ht="13.8" x14ac:dyDescent="0.3">
      <c r="B1340" s="8" t="s">
        <v>5</v>
      </c>
    </row>
    <row r="1341" spans="1:8" s="1" customFormat="1" ht="13.8" x14ac:dyDescent="0.3">
      <c r="B1341" s="8" t="s">
        <v>109</v>
      </c>
    </row>
    <row r="1342" spans="1:8" s="2" customFormat="1" ht="12" x14ac:dyDescent="0.3">
      <c r="H1342" s="9" t="s">
        <v>482</v>
      </c>
    </row>
    <row r="1343" spans="1:8" s="3" customFormat="1" ht="27.45" customHeight="1" x14ac:dyDescent="0.3">
      <c r="B1343" s="10" t="s">
        <v>8</v>
      </c>
      <c r="C1343" s="10" t="s">
        <v>9</v>
      </c>
      <c r="D1343" s="10" t="s">
        <v>10</v>
      </c>
      <c r="E1343" s="10" t="s">
        <v>11</v>
      </c>
      <c r="F1343" s="10" t="s">
        <v>12</v>
      </c>
      <c r="G1343" s="10" t="s">
        <v>13</v>
      </c>
      <c r="H1343" s="11" t="s">
        <v>14</v>
      </c>
    </row>
    <row r="1344" spans="1:8" s="3" customFormat="1" ht="24" customHeight="1" x14ac:dyDescent="0.3">
      <c r="A1344" s="3">
        <v>698</v>
      </c>
      <c r="B1344" s="20"/>
      <c r="C1344" s="13"/>
      <c r="D1344" s="14" t="s">
        <v>483</v>
      </c>
      <c r="E1344" s="21"/>
      <c r="F1344" s="22"/>
      <c r="G1344" s="17"/>
      <c r="H1344" s="17"/>
    </row>
    <row r="1345" spans="1:8" s="3" customFormat="1" ht="12" customHeight="1" x14ac:dyDescent="0.3">
      <c r="B1345" s="18"/>
      <c r="C1345" s="19"/>
      <c r="D1345" s="19"/>
      <c r="E1345" s="19"/>
      <c r="F1345" s="19"/>
      <c r="G1345" s="19"/>
      <c r="H1345" s="19"/>
    </row>
    <row r="1346" spans="1:8" s="3" customFormat="1" ht="24" customHeight="1" x14ac:dyDescent="0.3">
      <c r="A1346" s="3">
        <v>723</v>
      </c>
      <c r="B1346" s="20"/>
      <c r="C1346" s="13"/>
      <c r="D1346" s="14" t="s">
        <v>484</v>
      </c>
      <c r="E1346" s="21"/>
      <c r="F1346" s="22"/>
      <c r="G1346" s="17"/>
      <c r="H1346" s="17"/>
    </row>
    <row r="1347" spans="1:8" s="3" customFormat="1" ht="12" customHeight="1" x14ac:dyDescent="0.3">
      <c r="B1347" s="18"/>
      <c r="C1347" s="19"/>
      <c r="D1347" s="19"/>
      <c r="E1347" s="19"/>
      <c r="F1347" s="19"/>
      <c r="G1347" s="19"/>
      <c r="H1347" s="19"/>
    </row>
    <row r="1348" spans="1:8" s="3" customFormat="1" ht="24" customHeight="1" x14ac:dyDescent="0.3">
      <c r="A1348" s="3">
        <v>724</v>
      </c>
      <c r="B1348" s="20"/>
      <c r="C1348" s="13"/>
      <c r="D1348" s="14" t="s">
        <v>485</v>
      </c>
      <c r="E1348" s="21"/>
      <c r="F1348" s="22"/>
      <c r="G1348" s="17"/>
      <c r="H1348" s="17"/>
    </row>
    <row r="1349" spans="1:8" s="3" customFormat="1" ht="12" customHeight="1" x14ac:dyDescent="0.3">
      <c r="B1349" s="18"/>
      <c r="C1349" s="19"/>
      <c r="D1349" s="19"/>
      <c r="E1349" s="19"/>
      <c r="F1349" s="19"/>
      <c r="G1349" s="19"/>
      <c r="H1349" s="19"/>
    </row>
    <row r="1350" spans="1:8" s="3" customFormat="1" ht="12" customHeight="1" x14ac:dyDescent="0.3">
      <c r="A1350" s="3">
        <v>742</v>
      </c>
      <c r="B1350" s="20" t="s">
        <v>486</v>
      </c>
      <c r="C1350" s="13"/>
      <c r="D1350" s="14" t="s">
        <v>487</v>
      </c>
      <c r="E1350" s="21"/>
      <c r="F1350" s="22"/>
      <c r="G1350" s="17"/>
      <c r="H1350" s="17"/>
    </row>
    <row r="1351" spans="1:8" s="3" customFormat="1" ht="12" customHeight="1" x14ac:dyDescent="0.3">
      <c r="B1351" s="18"/>
      <c r="C1351" s="19"/>
      <c r="D1351" s="19"/>
      <c r="E1351" s="19"/>
      <c r="F1351" s="19"/>
      <c r="G1351" s="19"/>
      <c r="H1351" s="19"/>
    </row>
    <row r="1352" spans="1:8" s="3" customFormat="1" ht="48" customHeight="1" x14ac:dyDescent="0.3">
      <c r="A1352" s="3">
        <v>743</v>
      </c>
      <c r="B1352" s="20"/>
      <c r="C1352" s="13"/>
      <c r="D1352" s="14" t="s">
        <v>488</v>
      </c>
      <c r="E1352" s="21"/>
      <c r="F1352" s="22"/>
      <c r="G1352" s="17"/>
      <c r="H1352" s="17"/>
    </row>
    <row r="1353" spans="1:8" s="3" customFormat="1" ht="12" customHeight="1" x14ac:dyDescent="0.3">
      <c r="B1353" s="18"/>
      <c r="C1353" s="19"/>
      <c r="D1353" s="19"/>
      <c r="E1353" s="19"/>
      <c r="F1353" s="19"/>
      <c r="G1353" s="19"/>
      <c r="H1353" s="19"/>
    </row>
    <row r="1354" spans="1:8" s="3" customFormat="1" ht="36" customHeight="1" x14ac:dyDescent="0.3">
      <c r="A1354" s="3">
        <v>744</v>
      </c>
      <c r="B1354" s="20"/>
      <c r="C1354" s="13"/>
      <c r="D1354" s="14" t="s">
        <v>489</v>
      </c>
      <c r="E1354" s="21"/>
      <c r="F1354" s="22"/>
      <c r="G1354" s="17"/>
      <c r="H1354" s="17"/>
    </row>
    <row r="1355" spans="1:8" s="3" customFormat="1" ht="12" customHeight="1" x14ac:dyDescent="0.3">
      <c r="B1355" s="18"/>
      <c r="C1355" s="19"/>
      <c r="D1355" s="19"/>
      <c r="E1355" s="19"/>
      <c r="F1355" s="19"/>
      <c r="G1355" s="19"/>
      <c r="H1355" s="19"/>
    </row>
    <row r="1356" spans="1:8" s="3" customFormat="1" ht="12" customHeight="1" x14ac:dyDescent="0.3">
      <c r="A1356" s="3">
        <v>745</v>
      </c>
      <c r="B1356" s="20"/>
      <c r="C1356" s="13"/>
      <c r="D1356" s="14" t="s">
        <v>490</v>
      </c>
      <c r="E1356" s="21"/>
      <c r="F1356" s="22"/>
      <c r="G1356" s="17"/>
      <c r="H1356" s="17" t="s">
        <v>93</v>
      </c>
    </row>
    <row r="1357" spans="1:8" s="3" customFormat="1" ht="12" customHeight="1" x14ac:dyDescent="0.3">
      <c r="B1357" s="18"/>
      <c r="C1357" s="19"/>
      <c r="D1357" s="19"/>
      <c r="E1357" s="19"/>
      <c r="F1357" s="19"/>
      <c r="G1357" s="19"/>
      <c r="H1357" s="19"/>
    </row>
    <row r="1358" spans="1:8" s="3" customFormat="1" ht="12" customHeight="1" x14ac:dyDescent="0.3">
      <c r="A1358" s="3">
        <v>752</v>
      </c>
      <c r="B1358" s="20" t="s">
        <v>48</v>
      </c>
      <c r="C1358" s="13"/>
      <c r="D1358" s="14" t="s">
        <v>119</v>
      </c>
      <c r="E1358" s="21" t="s">
        <v>179</v>
      </c>
      <c r="F1358" s="22">
        <v>150</v>
      </c>
      <c r="G1358" s="23" t="s">
        <v>23</v>
      </c>
      <c r="H1358" s="17" t="e">
        <f>IF(E1358 = CHAR(37), F1358*G1358/100,F1358*G1358)</f>
        <v>#VALUE!</v>
      </c>
    </row>
    <row r="1359" spans="1:8" s="3" customFormat="1" ht="12" customHeight="1" x14ac:dyDescent="0.3">
      <c r="B1359" s="18"/>
      <c r="C1359" s="19"/>
      <c r="D1359" s="19"/>
      <c r="E1359" s="19"/>
      <c r="F1359" s="19"/>
      <c r="G1359" s="19"/>
      <c r="H1359" s="19"/>
    </row>
    <row r="1360" spans="1:8" s="3" customFormat="1" ht="12" customHeight="1" x14ac:dyDescent="0.3">
      <c r="A1360" s="3">
        <v>753</v>
      </c>
      <c r="B1360" s="20" t="s">
        <v>50</v>
      </c>
      <c r="C1360" s="13"/>
      <c r="D1360" s="14" t="s">
        <v>121</v>
      </c>
      <c r="E1360" s="21" t="s">
        <v>179</v>
      </c>
      <c r="F1360" s="22">
        <v>150</v>
      </c>
      <c r="G1360" s="23" t="s">
        <v>23</v>
      </c>
      <c r="H1360" s="17" t="e">
        <f>IF(E1360 = CHAR(37), F1360*G1360/100,F1360*G1360)</f>
        <v>#VALUE!</v>
      </c>
    </row>
    <row r="1361" spans="1:8" s="3" customFormat="1" ht="12" customHeight="1" x14ac:dyDescent="0.3">
      <c r="B1361" s="18"/>
      <c r="C1361" s="19"/>
      <c r="D1361" s="19"/>
      <c r="E1361" s="19"/>
      <c r="F1361" s="19"/>
      <c r="G1361" s="19"/>
      <c r="H1361" s="19"/>
    </row>
    <row r="1362" spans="1:8" s="3" customFormat="1" ht="12" customHeight="1" x14ac:dyDescent="0.3">
      <c r="A1362" s="3">
        <v>746</v>
      </c>
      <c r="B1362" s="20" t="s">
        <v>491</v>
      </c>
      <c r="C1362" s="13"/>
      <c r="D1362" s="14" t="s">
        <v>492</v>
      </c>
      <c r="E1362" s="21"/>
      <c r="F1362" s="22"/>
      <c r="G1362" s="17"/>
      <c r="H1362" s="17"/>
    </row>
    <row r="1363" spans="1:8" s="3" customFormat="1" ht="12" customHeight="1" x14ac:dyDescent="0.3">
      <c r="B1363" s="18"/>
      <c r="C1363" s="19"/>
      <c r="D1363" s="19"/>
      <c r="E1363" s="19"/>
      <c r="F1363" s="19"/>
      <c r="G1363" s="19"/>
      <c r="H1363" s="19"/>
    </row>
    <row r="1364" spans="1:8" s="3" customFormat="1" ht="12" customHeight="1" x14ac:dyDescent="0.3">
      <c r="A1364" s="3">
        <v>747</v>
      </c>
      <c r="B1364" s="20"/>
      <c r="C1364" s="13"/>
      <c r="D1364" s="14" t="s">
        <v>493</v>
      </c>
      <c r="E1364" s="21"/>
      <c r="F1364" s="22"/>
      <c r="G1364" s="17"/>
      <c r="H1364" s="17" t="s">
        <v>93</v>
      </c>
    </row>
    <row r="1365" spans="1:8" s="3" customFormat="1" ht="12" customHeight="1" x14ac:dyDescent="0.3">
      <c r="B1365" s="18"/>
      <c r="C1365" s="19"/>
      <c r="D1365" s="19"/>
      <c r="E1365" s="19"/>
      <c r="F1365" s="19"/>
      <c r="G1365" s="19"/>
      <c r="H1365" s="19"/>
    </row>
    <row r="1366" spans="1:8" s="3" customFormat="1" ht="12" customHeight="1" x14ac:dyDescent="0.3">
      <c r="A1366" s="3">
        <v>750</v>
      </c>
      <c r="B1366" s="20" t="s">
        <v>48</v>
      </c>
      <c r="C1366" s="13"/>
      <c r="D1366" s="14" t="s">
        <v>119</v>
      </c>
      <c r="E1366" s="21" t="s">
        <v>120</v>
      </c>
      <c r="F1366" s="22">
        <v>6</v>
      </c>
      <c r="G1366" s="23" t="s">
        <v>23</v>
      </c>
      <c r="H1366" s="17" t="e">
        <f>IF(E1366 = CHAR(37), F1366*G1366/100,F1366*G1366)</f>
        <v>#VALUE!</v>
      </c>
    </row>
    <row r="1367" spans="1:8" s="3" customFormat="1" ht="12" customHeight="1" x14ac:dyDescent="0.3">
      <c r="B1367" s="18"/>
      <c r="C1367" s="19"/>
      <c r="D1367" s="19"/>
      <c r="E1367" s="19"/>
      <c r="F1367" s="19"/>
      <c r="G1367" s="19"/>
      <c r="H1367" s="19"/>
    </row>
    <row r="1368" spans="1:8" s="3" customFormat="1" ht="12" customHeight="1" x14ac:dyDescent="0.3">
      <c r="A1368" s="3">
        <v>751</v>
      </c>
      <c r="B1368" s="20" t="s">
        <v>50</v>
      </c>
      <c r="C1368" s="13"/>
      <c r="D1368" s="14" t="s">
        <v>121</v>
      </c>
      <c r="E1368" s="21" t="s">
        <v>120</v>
      </c>
      <c r="F1368" s="22">
        <v>6</v>
      </c>
      <c r="G1368" s="23" t="s">
        <v>23</v>
      </c>
      <c r="H1368" s="17" t="e">
        <f>IF(E1368 = CHAR(37), F1368*G1368/100,F1368*G1368)</f>
        <v>#VALUE!</v>
      </c>
    </row>
    <row r="1369" spans="1:8" s="3" customFormat="1" ht="12" customHeight="1" x14ac:dyDescent="0.3">
      <c r="B1369" s="18"/>
      <c r="C1369" s="19"/>
      <c r="D1369" s="19"/>
      <c r="E1369" s="19"/>
      <c r="F1369" s="19"/>
      <c r="G1369" s="19"/>
      <c r="H1369" s="19"/>
    </row>
    <row r="1370" spans="1:8" s="3" customFormat="1" ht="12" customHeight="1" x14ac:dyDescent="0.3">
      <c r="A1370" s="3">
        <v>725</v>
      </c>
      <c r="B1370" s="20" t="s">
        <v>494</v>
      </c>
      <c r="C1370" s="13"/>
      <c r="D1370" s="14" t="s">
        <v>495</v>
      </c>
      <c r="E1370" s="21"/>
      <c r="F1370" s="22"/>
      <c r="G1370" s="17"/>
      <c r="H1370" s="17"/>
    </row>
    <row r="1371" spans="1:8" s="3" customFormat="1" ht="12" customHeight="1" x14ac:dyDescent="0.3">
      <c r="B1371" s="18"/>
      <c r="C1371" s="19"/>
      <c r="D1371" s="19"/>
      <c r="E1371" s="19"/>
      <c r="F1371" s="19"/>
      <c r="G1371" s="19"/>
      <c r="H1371" s="19"/>
    </row>
    <row r="1372" spans="1:8" s="3" customFormat="1" ht="24" customHeight="1" x14ac:dyDescent="0.3">
      <c r="A1372" s="3">
        <v>726</v>
      </c>
      <c r="B1372" s="20"/>
      <c r="C1372" s="13"/>
      <c r="D1372" s="14" t="s">
        <v>496</v>
      </c>
      <c r="E1372" s="21"/>
      <c r="F1372" s="22"/>
      <c r="G1372" s="17"/>
      <c r="H1372" s="17"/>
    </row>
    <row r="1373" spans="1:8" s="3" customFormat="1" ht="12" customHeight="1" x14ac:dyDescent="0.3">
      <c r="B1373" s="18"/>
      <c r="C1373" s="19"/>
      <c r="D1373" s="19"/>
      <c r="E1373" s="19"/>
      <c r="F1373" s="19"/>
      <c r="G1373" s="19"/>
      <c r="H1373" s="19"/>
    </row>
    <row r="1374" spans="1:8" s="3" customFormat="1" ht="12" customHeight="1" x14ac:dyDescent="0.3">
      <c r="A1374" s="3">
        <v>727</v>
      </c>
      <c r="B1374" s="20" t="s">
        <v>48</v>
      </c>
      <c r="C1374" s="13"/>
      <c r="D1374" s="14" t="s">
        <v>119</v>
      </c>
      <c r="E1374" s="21" t="s">
        <v>120</v>
      </c>
      <c r="F1374" s="22">
        <v>6</v>
      </c>
      <c r="G1374" s="23" t="s">
        <v>23</v>
      </c>
      <c r="H1374" s="17" t="e">
        <f>IF(E1374 = CHAR(37), F1374*G1374/100,F1374*G1374)</f>
        <v>#VALUE!</v>
      </c>
    </row>
    <row r="1375" spans="1:8" s="3" customFormat="1" ht="12" customHeight="1" x14ac:dyDescent="0.3">
      <c r="B1375" s="18"/>
      <c r="C1375" s="19"/>
      <c r="D1375" s="19"/>
      <c r="E1375" s="19"/>
      <c r="F1375" s="19"/>
      <c r="G1375" s="19"/>
      <c r="H1375" s="19"/>
    </row>
    <row r="1376" spans="1:8" s="3" customFormat="1" ht="12" customHeight="1" x14ac:dyDescent="0.3">
      <c r="A1376" s="3">
        <v>728</v>
      </c>
      <c r="B1376" s="20" t="s">
        <v>50</v>
      </c>
      <c r="C1376" s="13"/>
      <c r="D1376" s="14" t="s">
        <v>121</v>
      </c>
      <c r="E1376" s="21" t="s">
        <v>120</v>
      </c>
      <c r="F1376" s="22">
        <v>6</v>
      </c>
      <c r="G1376" s="23" t="s">
        <v>23</v>
      </c>
      <c r="H1376" s="17" t="e">
        <f>IF(E1376 = CHAR(37), F1376*G1376/100,F1376*G1376)</f>
        <v>#VALUE!</v>
      </c>
    </row>
    <row r="1377" spans="1:8" s="3" customFormat="1" ht="12" customHeight="1" x14ac:dyDescent="0.3">
      <c r="B1377" s="18"/>
      <c r="C1377" s="19"/>
      <c r="D1377" s="19"/>
      <c r="E1377" s="19"/>
      <c r="F1377" s="19"/>
      <c r="G1377" s="19"/>
      <c r="H1377" s="19"/>
    </row>
    <row r="1378" spans="1:8" s="3" customFormat="1" ht="12" customHeight="1" x14ac:dyDescent="0.3">
      <c r="A1378" s="3">
        <v>729</v>
      </c>
      <c r="B1378" s="20" t="s">
        <v>497</v>
      </c>
      <c r="C1378" s="13"/>
      <c r="D1378" s="14" t="s">
        <v>498</v>
      </c>
      <c r="E1378" s="21"/>
      <c r="F1378" s="22"/>
      <c r="G1378" s="17"/>
      <c r="H1378" s="17"/>
    </row>
    <row r="1379" spans="1:8" s="3" customFormat="1" ht="12" customHeight="1" x14ac:dyDescent="0.3">
      <c r="B1379" s="18"/>
      <c r="C1379" s="19"/>
      <c r="D1379" s="19"/>
      <c r="E1379" s="19"/>
      <c r="F1379" s="19"/>
      <c r="G1379" s="19"/>
      <c r="H1379" s="19"/>
    </row>
    <row r="1380" spans="1:8" s="3" customFormat="1" ht="24" customHeight="1" x14ac:dyDescent="0.3">
      <c r="A1380" s="3">
        <v>730</v>
      </c>
      <c r="B1380" s="20"/>
      <c r="C1380" s="13"/>
      <c r="D1380" s="14" t="s">
        <v>499</v>
      </c>
      <c r="E1380" s="21"/>
      <c r="F1380" s="22"/>
      <c r="G1380" s="17"/>
      <c r="H1380" s="17"/>
    </row>
    <row r="1381" spans="1:8" s="3" customFormat="1" ht="12" customHeight="1" x14ac:dyDescent="0.3">
      <c r="B1381" s="18"/>
      <c r="C1381" s="19"/>
      <c r="D1381" s="19"/>
      <c r="E1381" s="19"/>
      <c r="F1381" s="19"/>
      <c r="G1381" s="19"/>
      <c r="H1381" s="19"/>
    </row>
    <row r="1382" spans="1:8" s="3" customFormat="1" ht="12" customHeight="1" x14ac:dyDescent="0.3">
      <c r="A1382" s="3">
        <v>731</v>
      </c>
      <c r="B1382" s="20" t="s">
        <v>48</v>
      </c>
      <c r="C1382" s="13"/>
      <c r="D1382" s="14" t="s">
        <v>119</v>
      </c>
      <c r="E1382" s="21" t="s">
        <v>120</v>
      </c>
      <c r="F1382" s="22">
        <v>3</v>
      </c>
      <c r="G1382" s="23" t="s">
        <v>23</v>
      </c>
      <c r="H1382" s="17" t="e">
        <f>IF(E1382 = CHAR(37), F1382*G1382/100,F1382*G1382)</f>
        <v>#VALUE!</v>
      </c>
    </row>
    <row r="1383" spans="1:8" s="3" customFormat="1" ht="12" customHeight="1" x14ac:dyDescent="0.3">
      <c r="B1383" s="18"/>
      <c r="C1383" s="19"/>
      <c r="D1383" s="19"/>
      <c r="E1383" s="19"/>
      <c r="F1383" s="19"/>
      <c r="G1383" s="19"/>
      <c r="H1383" s="19"/>
    </row>
    <row r="1384" spans="1:8" s="3" customFormat="1" ht="12" customHeight="1" x14ac:dyDescent="0.3">
      <c r="A1384" s="3">
        <v>732</v>
      </c>
      <c r="B1384" s="20" t="s">
        <v>50</v>
      </c>
      <c r="C1384" s="13"/>
      <c r="D1384" s="14" t="s">
        <v>121</v>
      </c>
      <c r="E1384" s="21" t="s">
        <v>120</v>
      </c>
      <c r="F1384" s="22">
        <v>3</v>
      </c>
      <c r="G1384" s="23" t="s">
        <v>23</v>
      </c>
      <c r="H1384" s="17" t="e">
        <f>IF(E1384 = CHAR(37), F1384*G1384/100,F1384*G1384)</f>
        <v>#VALUE!</v>
      </c>
    </row>
    <row r="1385" spans="1:8" s="3" customFormat="1" ht="12" customHeight="1" x14ac:dyDescent="0.3">
      <c r="B1385" s="18"/>
      <c r="C1385" s="19"/>
      <c r="D1385" s="19"/>
      <c r="E1385" s="19"/>
      <c r="F1385" s="19"/>
      <c r="G1385" s="19"/>
      <c r="H1385" s="19"/>
    </row>
    <row r="1386" spans="1:8" s="3" customFormat="1" ht="12" customHeight="1" x14ac:dyDescent="0.3">
      <c r="A1386" s="3">
        <v>733</v>
      </c>
      <c r="B1386" s="20" t="s">
        <v>500</v>
      </c>
      <c r="C1386" s="13"/>
      <c r="D1386" s="14" t="s">
        <v>501</v>
      </c>
      <c r="E1386" s="21"/>
      <c r="F1386" s="22"/>
      <c r="G1386" s="17"/>
      <c r="H1386" s="17"/>
    </row>
    <row r="1387" spans="1:8" s="3" customFormat="1" ht="12" customHeight="1" x14ac:dyDescent="0.3">
      <c r="B1387" s="18"/>
      <c r="C1387" s="19"/>
      <c r="D1387" s="19"/>
      <c r="E1387" s="19"/>
      <c r="F1387" s="19"/>
      <c r="G1387" s="19"/>
      <c r="H1387" s="19"/>
    </row>
    <row r="1388" spans="1:8" s="3" customFormat="1" ht="12" customHeight="1" x14ac:dyDescent="0.3">
      <c r="B1388" s="24"/>
      <c r="C1388" s="25"/>
      <c r="D1388" s="25"/>
      <c r="E1388" s="25"/>
      <c r="F1388" s="25"/>
      <c r="G1388" s="25"/>
      <c r="H1388" s="25"/>
    </row>
    <row r="1389" spans="1:8" s="3" customFormat="1" ht="12" customHeight="1" x14ac:dyDescent="0.3">
      <c r="B1389" s="18"/>
      <c r="C1389" s="19"/>
      <c r="D1389" s="19"/>
      <c r="E1389" s="19"/>
      <c r="F1389" s="19"/>
      <c r="G1389" s="19"/>
      <c r="H1389" s="19"/>
    </row>
    <row r="1390" spans="1:8" s="3" customFormat="1" ht="12" customHeight="1" x14ac:dyDescent="0.3">
      <c r="B1390" s="24"/>
      <c r="C1390" s="25"/>
      <c r="D1390" s="25"/>
      <c r="E1390" s="25"/>
      <c r="F1390" s="25"/>
      <c r="G1390" s="25"/>
      <c r="H1390" s="25"/>
    </row>
    <row r="1391" spans="1:8" s="3" customFormat="1" ht="12" customHeight="1" x14ac:dyDescent="0.3">
      <c r="B1391" s="18"/>
      <c r="C1391" s="19"/>
      <c r="D1391" s="19"/>
      <c r="E1391" s="19"/>
      <c r="F1391" s="19"/>
      <c r="G1391" s="19"/>
      <c r="H1391" s="19"/>
    </row>
    <row r="1392" spans="1:8" s="3" customFormat="1" ht="12" customHeight="1" x14ac:dyDescent="0.3">
      <c r="B1392" s="24"/>
      <c r="C1392" s="25"/>
      <c r="D1392" s="25"/>
      <c r="E1392" s="25"/>
      <c r="F1392" s="25"/>
      <c r="G1392" s="25"/>
      <c r="H1392" s="25"/>
    </row>
    <row r="1393" spans="1:8" s="3" customFormat="1" ht="12" customHeight="1" x14ac:dyDescent="0.3">
      <c r="B1393" s="18"/>
      <c r="C1393" s="19"/>
      <c r="D1393" s="19"/>
      <c r="E1393" s="19"/>
      <c r="F1393" s="19"/>
      <c r="G1393" s="19"/>
      <c r="H1393" s="19"/>
    </row>
    <row r="1394" spans="1:8" s="3" customFormat="1" ht="12" customHeight="1" x14ac:dyDescent="0.3">
      <c r="B1394" s="24"/>
      <c r="C1394" s="25"/>
      <c r="D1394" s="25"/>
      <c r="E1394" s="25"/>
      <c r="F1394" s="25"/>
      <c r="G1394" s="25"/>
      <c r="H1394" s="25"/>
    </row>
    <row r="1395" spans="1:8" s="3" customFormat="1" ht="12" customHeight="1" x14ac:dyDescent="0.3">
      <c r="B1395" s="18"/>
      <c r="C1395" s="19"/>
      <c r="D1395" s="19"/>
      <c r="E1395" s="19"/>
      <c r="F1395" s="19"/>
      <c r="G1395" s="19"/>
      <c r="H1395" s="19"/>
    </row>
    <row r="1396" spans="1:8" s="3" customFormat="1" ht="12" customHeight="1" x14ac:dyDescent="0.3">
      <c r="B1396" s="24"/>
      <c r="C1396" s="25"/>
      <c r="D1396" s="25"/>
      <c r="E1396" s="25"/>
      <c r="F1396" s="25"/>
      <c r="G1396" s="25"/>
      <c r="H1396" s="25"/>
    </row>
    <row r="1397" spans="1:8" s="4" customFormat="1" ht="20.100000000000001" customHeight="1" x14ac:dyDescent="0.3">
      <c r="B1397" s="26" t="s">
        <v>41</v>
      </c>
      <c r="C1397" s="27"/>
      <c r="D1397" s="28"/>
      <c r="E1397" s="29"/>
      <c r="F1397" s="30"/>
      <c r="G1397" s="30"/>
      <c r="H1397" s="31" t="e">
        <f>SUM(H1344:H1396)</f>
        <v>#VALUE!</v>
      </c>
    </row>
    <row r="1398" spans="1:8" s="2" customFormat="1" ht="12" customHeight="1" x14ac:dyDescent="0.3">
      <c r="D1398" s="32" t="s">
        <v>502</v>
      </c>
    </row>
    <row r="1399" spans="1:8" s="1" customFormat="1" ht="13.8" x14ac:dyDescent="0.3">
      <c r="B1399" s="6" t="s">
        <v>1</v>
      </c>
    </row>
    <row r="1400" spans="1:8" s="1" customFormat="1" ht="13.8" x14ac:dyDescent="0.3">
      <c r="B1400" s="7" t="s">
        <v>3</v>
      </c>
    </row>
    <row r="1401" spans="1:8" s="1" customFormat="1" ht="13.8" x14ac:dyDescent="0.3">
      <c r="B1401" s="7" t="s">
        <v>4</v>
      </c>
    </row>
    <row r="1402" spans="1:8" s="1" customFormat="1" ht="13.8" x14ac:dyDescent="0.3">
      <c r="B1402" s="8" t="s">
        <v>5</v>
      </c>
    </row>
    <row r="1403" spans="1:8" s="1" customFormat="1" ht="13.8" x14ac:dyDescent="0.3">
      <c r="B1403" s="8" t="s">
        <v>109</v>
      </c>
    </row>
    <row r="1404" spans="1:8" s="2" customFormat="1" ht="12" x14ac:dyDescent="0.3">
      <c r="H1404" s="9" t="s">
        <v>482</v>
      </c>
    </row>
    <row r="1405" spans="1:8" s="3" customFormat="1" ht="27.45" customHeight="1" x14ac:dyDescent="0.3">
      <c r="B1405" s="10" t="s">
        <v>8</v>
      </c>
      <c r="C1405" s="10" t="s">
        <v>9</v>
      </c>
      <c r="D1405" s="10" t="s">
        <v>10</v>
      </c>
      <c r="E1405" s="10" t="s">
        <v>11</v>
      </c>
      <c r="F1405" s="10" t="s">
        <v>12</v>
      </c>
      <c r="G1405" s="10" t="s">
        <v>13</v>
      </c>
      <c r="H1405" s="11" t="s">
        <v>14</v>
      </c>
    </row>
    <row r="1406" spans="1:8" s="4" customFormat="1" ht="20.100000000000001" customHeight="1" x14ac:dyDescent="0.3">
      <c r="B1406" s="26" t="s">
        <v>43</v>
      </c>
      <c r="C1406" s="27"/>
      <c r="D1406" s="28"/>
      <c r="E1406" s="29"/>
      <c r="F1406" s="30"/>
      <c r="G1406" s="30"/>
      <c r="H1406" s="31" t="e">
        <f>H1397</f>
        <v>#VALUE!</v>
      </c>
    </row>
    <row r="1407" spans="1:8" s="3" customFormat="1" ht="168" customHeight="1" x14ac:dyDescent="0.3">
      <c r="A1407" s="3">
        <v>734</v>
      </c>
      <c r="B1407" s="20"/>
      <c r="C1407" s="13"/>
      <c r="D1407" s="13" t="s">
        <v>503</v>
      </c>
      <c r="E1407" s="21"/>
      <c r="F1407" s="22"/>
      <c r="G1407" s="17"/>
      <c r="H1407" s="17"/>
    </row>
    <row r="1408" spans="1:8" s="3" customFormat="1" ht="12" customHeight="1" x14ac:dyDescent="0.3">
      <c r="B1408" s="18"/>
      <c r="C1408" s="19"/>
      <c r="D1408" s="19"/>
      <c r="E1408" s="19"/>
      <c r="F1408" s="19"/>
      <c r="G1408" s="19"/>
      <c r="H1408" s="19"/>
    </row>
    <row r="1409" spans="1:8" s="3" customFormat="1" ht="12" customHeight="1" x14ac:dyDescent="0.3">
      <c r="A1409" s="3">
        <v>735</v>
      </c>
      <c r="B1409" s="20" t="s">
        <v>48</v>
      </c>
      <c r="C1409" s="13"/>
      <c r="D1409" s="14" t="s">
        <v>119</v>
      </c>
      <c r="E1409" s="21" t="s">
        <v>120</v>
      </c>
      <c r="F1409" s="22">
        <v>3</v>
      </c>
      <c r="G1409" s="23" t="s">
        <v>23</v>
      </c>
      <c r="H1409" s="17" t="e">
        <f>IF(E1409 = CHAR(37), F1409*G1409/100,F1409*G1409)</f>
        <v>#VALUE!</v>
      </c>
    </row>
    <row r="1410" spans="1:8" s="3" customFormat="1" ht="12" customHeight="1" x14ac:dyDescent="0.3">
      <c r="B1410" s="18"/>
      <c r="C1410" s="19"/>
      <c r="D1410" s="19"/>
      <c r="E1410" s="19"/>
      <c r="F1410" s="19"/>
      <c r="G1410" s="19"/>
      <c r="H1410" s="19"/>
    </row>
    <row r="1411" spans="1:8" s="3" customFormat="1" ht="12" customHeight="1" x14ac:dyDescent="0.3">
      <c r="A1411" s="3">
        <v>736</v>
      </c>
      <c r="B1411" s="20" t="s">
        <v>50</v>
      </c>
      <c r="C1411" s="13"/>
      <c r="D1411" s="14" t="s">
        <v>121</v>
      </c>
      <c r="E1411" s="21" t="s">
        <v>120</v>
      </c>
      <c r="F1411" s="22">
        <v>3</v>
      </c>
      <c r="G1411" s="23" t="s">
        <v>23</v>
      </c>
      <c r="H1411" s="17" t="e">
        <f>IF(E1411 = CHAR(37), F1411*G1411/100,F1411*G1411)</f>
        <v>#VALUE!</v>
      </c>
    </row>
    <row r="1412" spans="1:8" s="3" customFormat="1" ht="12" customHeight="1" x14ac:dyDescent="0.3">
      <c r="B1412" s="18"/>
      <c r="C1412" s="19"/>
      <c r="D1412" s="19"/>
      <c r="E1412" s="19"/>
      <c r="F1412" s="19"/>
      <c r="G1412" s="19"/>
      <c r="H1412" s="19"/>
    </row>
    <row r="1413" spans="1:8" s="3" customFormat="1" ht="12" customHeight="1" x14ac:dyDescent="0.3">
      <c r="A1413" s="3">
        <v>737</v>
      </c>
      <c r="B1413" s="20" t="s">
        <v>504</v>
      </c>
      <c r="C1413" s="13"/>
      <c r="D1413" s="14" t="s">
        <v>505</v>
      </c>
      <c r="E1413" s="21"/>
      <c r="F1413" s="22"/>
      <c r="G1413" s="17"/>
      <c r="H1413" s="17"/>
    </row>
    <row r="1414" spans="1:8" s="3" customFormat="1" ht="12" customHeight="1" x14ac:dyDescent="0.3">
      <c r="B1414" s="18"/>
      <c r="C1414" s="19"/>
      <c r="D1414" s="19"/>
      <c r="E1414" s="19"/>
      <c r="F1414" s="19"/>
      <c r="G1414" s="19"/>
      <c r="H1414" s="19"/>
    </row>
    <row r="1415" spans="1:8" s="3" customFormat="1" ht="48" customHeight="1" x14ac:dyDescent="0.3">
      <c r="A1415" s="3">
        <v>738</v>
      </c>
      <c r="B1415" s="20"/>
      <c r="C1415" s="13"/>
      <c r="D1415" s="14" t="s">
        <v>506</v>
      </c>
      <c r="E1415" s="21"/>
      <c r="F1415" s="22"/>
      <c r="G1415" s="17"/>
      <c r="H1415" s="17"/>
    </row>
    <row r="1416" spans="1:8" s="3" customFormat="1" ht="12" customHeight="1" x14ac:dyDescent="0.3">
      <c r="B1416" s="18"/>
      <c r="C1416" s="19"/>
      <c r="D1416" s="19"/>
      <c r="E1416" s="19"/>
      <c r="F1416" s="19"/>
      <c r="G1416" s="19"/>
      <c r="H1416" s="19"/>
    </row>
    <row r="1417" spans="1:8" s="3" customFormat="1" ht="156" customHeight="1" x14ac:dyDescent="0.3">
      <c r="A1417" s="3">
        <v>739</v>
      </c>
      <c r="B1417" s="20"/>
      <c r="C1417" s="13"/>
      <c r="D1417" s="13" t="s">
        <v>507</v>
      </c>
      <c r="E1417" s="21"/>
      <c r="F1417" s="22"/>
      <c r="G1417" s="17"/>
      <c r="H1417" s="17"/>
    </row>
    <row r="1418" spans="1:8" s="3" customFormat="1" ht="12" customHeight="1" x14ac:dyDescent="0.3">
      <c r="B1418" s="18"/>
      <c r="C1418" s="19"/>
      <c r="D1418" s="19"/>
      <c r="E1418" s="19"/>
      <c r="F1418" s="19"/>
      <c r="G1418" s="19"/>
      <c r="H1418" s="19"/>
    </row>
    <row r="1419" spans="1:8" s="3" customFormat="1" ht="12" customHeight="1" x14ac:dyDescent="0.3">
      <c r="A1419" s="3">
        <v>740</v>
      </c>
      <c r="B1419" s="20" t="s">
        <v>48</v>
      </c>
      <c r="C1419" s="13"/>
      <c r="D1419" s="14" t="s">
        <v>119</v>
      </c>
      <c r="E1419" s="21" t="s">
        <v>120</v>
      </c>
      <c r="F1419" s="22">
        <v>3</v>
      </c>
      <c r="G1419" s="23" t="s">
        <v>23</v>
      </c>
      <c r="H1419" s="17" t="e">
        <f>IF(E1419 = CHAR(37), F1419*G1419/100,F1419*G1419)</f>
        <v>#VALUE!</v>
      </c>
    </row>
    <row r="1420" spans="1:8" s="3" customFormat="1" ht="12" customHeight="1" x14ac:dyDescent="0.3">
      <c r="B1420" s="18"/>
      <c r="C1420" s="19"/>
      <c r="D1420" s="19"/>
      <c r="E1420" s="19"/>
      <c r="F1420" s="19"/>
      <c r="G1420" s="19"/>
      <c r="H1420" s="19"/>
    </row>
    <row r="1421" spans="1:8" s="3" customFormat="1" ht="12" customHeight="1" x14ac:dyDescent="0.3">
      <c r="A1421" s="3">
        <v>741</v>
      </c>
      <c r="B1421" s="20" t="s">
        <v>50</v>
      </c>
      <c r="C1421" s="13"/>
      <c r="D1421" s="14" t="s">
        <v>121</v>
      </c>
      <c r="E1421" s="21" t="s">
        <v>120</v>
      </c>
      <c r="F1421" s="22">
        <v>3</v>
      </c>
      <c r="G1421" s="23" t="s">
        <v>23</v>
      </c>
      <c r="H1421" s="17" t="e">
        <f>IF(E1421 = CHAR(37), F1421*G1421/100,F1421*G1421)</f>
        <v>#VALUE!</v>
      </c>
    </row>
    <row r="1422" spans="1:8" s="3" customFormat="1" ht="12" customHeight="1" x14ac:dyDescent="0.3">
      <c r="B1422" s="18"/>
      <c r="C1422" s="19"/>
      <c r="D1422" s="19"/>
      <c r="E1422" s="19"/>
      <c r="F1422" s="19"/>
      <c r="G1422" s="19"/>
      <c r="H1422" s="19"/>
    </row>
    <row r="1423" spans="1:8" s="3" customFormat="1" ht="12" customHeight="1" x14ac:dyDescent="0.3">
      <c r="A1423" s="3">
        <v>748</v>
      </c>
      <c r="B1423" s="20" t="s">
        <v>508</v>
      </c>
      <c r="C1423" s="13"/>
      <c r="D1423" s="14" t="s">
        <v>509</v>
      </c>
      <c r="E1423" s="21"/>
      <c r="F1423" s="22"/>
      <c r="G1423" s="17"/>
      <c r="H1423" s="17"/>
    </row>
    <row r="1424" spans="1:8" s="3" customFormat="1" ht="12" customHeight="1" x14ac:dyDescent="0.3">
      <c r="B1424" s="18"/>
      <c r="C1424" s="19"/>
      <c r="D1424" s="19"/>
      <c r="E1424" s="19"/>
      <c r="F1424" s="19"/>
      <c r="G1424" s="19"/>
      <c r="H1424" s="19"/>
    </row>
    <row r="1425" spans="1:8" s="3" customFormat="1" ht="12" customHeight="1" x14ac:dyDescent="0.3">
      <c r="A1425" s="3">
        <v>749</v>
      </c>
      <c r="B1425" s="20"/>
      <c r="C1425" s="13"/>
      <c r="D1425" s="14" t="s">
        <v>510</v>
      </c>
      <c r="E1425" s="21"/>
      <c r="F1425" s="22"/>
      <c r="G1425" s="17"/>
      <c r="H1425" s="17"/>
    </row>
    <row r="1426" spans="1:8" s="3" customFormat="1" ht="12" customHeight="1" x14ac:dyDescent="0.3">
      <c r="B1426" s="18"/>
      <c r="C1426" s="19"/>
      <c r="D1426" s="19"/>
      <c r="E1426" s="19"/>
      <c r="F1426" s="19"/>
      <c r="G1426" s="19"/>
      <c r="H1426" s="19"/>
    </row>
    <row r="1427" spans="1:8" s="3" customFormat="1" ht="12" customHeight="1" x14ac:dyDescent="0.3">
      <c r="A1427" s="3">
        <v>754</v>
      </c>
      <c r="B1427" s="20" t="s">
        <v>48</v>
      </c>
      <c r="C1427" s="13"/>
      <c r="D1427" s="14" t="s">
        <v>119</v>
      </c>
      <c r="E1427" s="21" t="s">
        <v>120</v>
      </c>
      <c r="F1427" s="22">
        <v>3</v>
      </c>
      <c r="G1427" s="23" t="s">
        <v>23</v>
      </c>
      <c r="H1427" s="17" t="e">
        <f>IF(E1427 = CHAR(37), F1427*G1427/100,F1427*G1427)</f>
        <v>#VALUE!</v>
      </c>
    </row>
    <row r="1428" spans="1:8" s="3" customFormat="1" ht="12" customHeight="1" x14ac:dyDescent="0.3">
      <c r="B1428" s="18"/>
      <c r="C1428" s="19"/>
      <c r="D1428" s="19"/>
      <c r="E1428" s="19"/>
      <c r="F1428" s="19"/>
      <c r="G1428" s="19"/>
      <c r="H1428" s="19"/>
    </row>
    <row r="1429" spans="1:8" s="3" customFormat="1" ht="12" customHeight="1" x14ac:dyDescent="0.3">
      <c r="A1429" s="3">
        <v>755</v>
      </c>
      <c r="B1429" s="20" t="s">
        <v>50</v>
      </c>
      <c r="C1429" s="13"/>
      <c r="D1429" s="14" t="s">
        <v>121</v>
      </c>
      <c r="E1429" s="21" t="s">
        <v>120</v>
      </c>
      <c r="F1429" s="22">
        <v>3</v>
      </c>
      <c r="G1429" s="23" t="s">
        <v>23</v>
      </c>
      <c r="H1429" s="17" t="e">
        <f>IF(E1429 = CHAR(37), F1429*G1429/100,F1429*G1429)</f>
        <v>#VALUE!</v>
      </c>
    </row>
    <row r="1430" spans="1:8" s="3" customFormat="1" ht="12" customHeight="1" x14ac:dyDescent="0.3">
      <c r="B1430" s="18"/>
      <c r="C1430" s="19"/>
      <c r="D1430" s="19"/>
      <c r="E1430" s="19"/>
      <c r="F1430" s="19"/>
      <c r="G1430" s="19"/>
      <c r="H1430" s="19"/>
    </row>
    <row r="1431" spans="1:8" s="3" customFormat="1" ht="12" customHeight="1" x14ac:dyDescent="0.3">
      <c r="A1431" s="3">
        <v>714</v>
      </c>
      <c r="B1431" s="20" t="s">
        <v>511</v>
      </c>
      <c r="C1431" s="13"/>
      <c r="D1431" s="14" t="s">
        <v>512</v>
      </c>
      <c r="E1431" s="21"/>
      <c r="F1431" s="22"/>
      <c r="G1431" s="17"/>
      <c r="H1431" s="17"/>
    </row>
    <row r="1432" spans="1:8" s="3" customFormat="1" ht="12" customHeight="1" x14ac:dyDescent="0.3">
      <c r="B1432" s="18"/>
      <c r="C1432" s="19"/>
      <c r="D1432" s="19"/>
      <c r="E1432" s="19"/>
      <c r="F1432" s="19"/>
      <c r="G1432" s="19"/>
      <c r="H1432" s="19"/>
    </row>
    <row r="1433" spans="1:8" s="3" customFormat="1" ht="12" customHeight="1" x14ac:dyDescent="0.3">
      <c r="B1433" s="24"/>
      <c r="C1433" s="25"/>
      <c r="D1433" s="25"/>
      <c r="E1433" s="25"/>
      <c r="F1433" s="25"/>
      <c r="G1433" s="25"/>
      <c r="H1433" s="25"/>
    </row>
    <row r="1434" spans="1:8" s="3" customFormat="1" ht="12" customHeight="1" x14ac:dyDescent="0.3">
      <c r="B1434" s="18"/>
      <c r="C1434" s="19"/>
      <c r="D1434" s="19"/>
      <c r="E1434" s="19"/>
      <c r="F1434" s="19"/>
      <c r="G1434" s="19"/>
      <c r="H1434" s="19"/>
    </row>
    <row r="1435" spans="1:8" s="3" customFormat="1" ht="12" customHeight="1" x14ac:dyDescent="0.3">
      <c r="B1435" s="24"/>
      <c r="C1435" s="25"/>
      <c r="D1435" s="25"/>
      <c r="E1435" s="25"/>
      <c r="F1435" s="25"/>
      <c r="G1435" s="25"/>
      <c r="H1435" s="25"/>
    </row>
    <row r="1436" spans="1:8" s="3" customFormat="1" ht="12" customHeight="1" x14ac:dyDescent="0.3">
      <c r="B1436" s="18"/>
      <c r="C1436" s="19"/>
      <c r="D1436" s="19"/>
      <c r="E1436" s="19"/>
      <c r="F1436" s="19"/>
      <c r="G1436" s="19"/>
      <c r="H1436" s="19"/>
    </row>
    <row r="1437" spans="1:8" s="3" customFormat="1" ht="12" customHeight="1" x14ac:dyDescent="0.3">
      <c r="B1437" s="24"/>
      <c r="C1437" s="25"/>
      <c r="D1437" s="25"/>
      <c r="E1437" s="25"/>
      <c r="F1437" s="25"/>
      <c r="G1437" s="25"/>
      <c r="H1437" s="25"/>
    </row>
    <row r="1438" spans="1:8" s="3" customFormat="1" ht="12" customHeight="1" x14ac:dyDescent="0.3">
      <c r="B1438" s="18"/>
      <c r="C1438" s="19"/>
      <c r="D1438" s="19"/>
      <c r="E1438" s="19"/>
      <c r="F1438" s="19"/>
      <c r="G1438" s="19"/>
      <c r="H1438" s="19"/>
    </row>
    <row r="1439" spans="1:8" s="3" customFormat="1" ht="12" customHeight="1" x14ac:dyDescent="0.3">
      <c r="B1439" s="24"/>
      <c r="C1439" s="25"/>
      <c r="D1439" s="25"/>
      <c r="E1439" s="25"/>
      <c r="F1439" s="25"/>
      <c r="G1439" s="25"/>
      <c r="H1439" s="25"/>
    </row>
    <row r="1440" spans="1:8" s="3" customFormat="1" ht="12" customHeight="1" x14ac:dyDescent="0.3">
      <c r="B1440" s="18"/>
      <c r="C1440" s="19"/>
      <c r="D1440" s="19"/>
      <c r="E1440" s="19"/>
      <c r="F1440" s="19"/>
      <c r="G1440" s="19"/>
      <c r="H1440" s="19"/>
    </row>
    <row r="1441" spans="1:8" s="4" customFormat="1" ht="20.100000000000001" customHeight="1" x14ac:dyDescent="0.3">
      <c r="B1441" s="26" t="s">
        <v>41</v>
      </c>
      <c r="C1441" s="27"/>
      <c r="D1441" s="28"/>
      <c r="E1441" s="29"/>
      <c r="F1441" s="30"/>
      <c r="G1441" s="30"/>
      <c r="H1441" s="31" t="e">
        <f>SUM(H1406:H1440)</f>
        <v>#VALUE!</v>
      </c>
    </row>
    <row r="1442" spans="1:8" s="2" customFormat="1" ht="12" customHeight="1" x14ac:dyDescent="0.3">
      <c r="D1442" s="32" t="s">
        <v>513</v>
      </c>
    </row>
    <row r="1443" spans="1:8" s="1" customFormat="1" ht="13.8" x14ac:dyDescent="0.3">
      <c r="B1443" s="6" t="s">
        <v>1</v>
      </c>
    </row>
    <row r="1444" spans="1:8" s="1" customFormat="1" ht="13.8" x14ac:dyDescent="0.3">
      <c r="B1444" s="7" t="s">
        <v>3</v>
      </c>
    </row>
    <row r="1445" spans="1:8" s="1" customFormat="1" ht="13.8" x14ac:dyDescent="0.3">
      <c r="B1445" s="7" t="s">
        <v>4</v>
      </c>
    </row>
    <row r="1446" spans="1:8" s="1" customFormat="1" ht="13.8" x14ac:dyDescent="0.3">
      <c r="B1446" s="8" t="s">
        <v>5</v>
      </c>
    </row>
    <row r="1447" spans="1:8" s="1" customFormat="1" ht="13.8" x14ac:dyDescent="0.3">
      <c r="B1447" s="8" t="s">
        <v>109</v>
      </c>
    </row>
    <row r="1448" spans="1:8" s="2" customFormat="1" ht="12" x14ac:dyDescent="0.3">
      <c r="H1448" s="9" t="s">
        <v>482</v>
      </c>
    </row>
    <row r="1449" spans="1:8" s="3" customFormat="1" ht="27.45" customHeight="1" x14ac:dyDescent="0.3">
      <c r="B1449" s="10" t="s">
        <v>8</v>
      </c>
      <c r="C1449" s="10" t="s">
        <v>9</v>
      </c>
      <c r="D1449" s="10" t="s">
        <v>10</v>
      </c>
      <c r="E1449" s="10" t="s">
        <v>11</v>
      </c>
      <c r="F1449" s="10" t="s">
        <v>12</v>
      </c>
      <c r="G1449" s="10" t="s">
        <v>13</v>
      </c>
      <c r="H1449" s="11" t="s">
        <v>14</v>
      </c>
    </row>
    <row r="1450" spans="1:8" s="4" customFormat="1" ht="20.100000000000001" customHeight="1" x14ac:dyDescent="0.3">
      <c r="B1450" s="26" t="s">
        <v>43</v>
      </c>
      <c r="C1450" s="27"/>
      <c r="D1450" s="28"/>
      <c r="E1450" s="29"/>
      <c r="F1450" s="30"/>
      <c r="G1450" s="30"/>
      <c r="H1450" s="31" t="e">
        <f>H1441</f>
        <v>#VALUE!</v>
      </c>
    </row>
    <row r="1451" spans="1:8" s="3" customFormat="1" ht="240.15" customHeight="1" x14ac:dyDescent="0.3">
      <c r="A1451" s="3">
        <v>718</v>
      </c>
      <c r="B1451" s="20"/>
      <c r="C1451" s="13"/>
      <c r="D1451" s="13" t="s">
        <v>514</v>
      </c>
      <c r="E1451" s="21"/>
      <c r="F1451" s="22"/>
      <c r="G1451" s="17"/>
      <c r="H1451" s="17"/>
    </row>
    <row r="1452" spans="1:8" s="3" customFormat="1" ht="12" customHeight="1" x14ac:dyDescent="0.3">
      <c r="B1452" s="18"/>
      <c r="C1452" s="19"/>
      <c r="D1452" s="19"/>
      <c r="E1452" s="19"/>
      <c r="F1452" s="19"/>
      <c r="G1452" s="19"/>
      <c r="H1452" s="19"/>
    </row>
    <row r="1453" spans="1:8" s="3" customFormat="1" ht="12" customHeight="1" x14ac:dyDescent="0.3">
      <c r="A1453" s="3">
        <v>719</v>
      </c>
      <c r="B1453" s="20" t="s">
        <v>515</v>
      </c>
      <c r="C1453" s="13"/>
      <c r="D1453" s="14" t="s">
        <v>516</v>
      </c>
      <c r="E1453" s="21"/>
      <c r="F1453" s="22"/>
      <c r="G1453" s="17"/>
      <c r="H1453" s="17"/>
    </row>
    <row r="1454" spans="1:8" s="3" customFormat="1" ht="12" customHeight="1" x14ac:dyDescent="0.3">
      <c r="B1454" s="18"/>
      <c r="C1454" s="19"/>
      <c r="D1454" s="19"/>
      <c r="E1454" s="19"/>
      <c r="F1454" s="19"/>
      <c r="G1454" s="19"/>
      <c r="H1454" s="19"/>
    </row>
    <row r="1455" spans="1:8" s="3" customFormat="1" ht="12" customHeight="1" x14ac:dyDescent="0.3">
      <c r="A1455" s="3">
        <v>756</v>
      </c>
      <c r="B1455" s="20" t="s">
        <v>48</v>
      </c>
      <c r="C1455" s="13"/>
      <c r="D1455" s="14" t="s">
        <v>119</v>
      </c>
      <c r="E1455" s="21" t="s">
        <v>120</v>
      </c>
      <c r="F1455" s="22">
        <v>1</v>
      </c>
      <c r="G1455" s="23" t="s">
        <v>23</v>
      </c>
      <c r="H1455" s="17" t="e">
        <f>IF(E1455 = CHAR(37), F1455*G1455/100,F1455*G1455)</f>
        <v>#VALUE!</v>
      </c>
    </row>
    <row r="1456" spans="1:8" s="3" customFormat="1" ht="12" customHeight="1" x14ac:dyDescent="0.3">
      <c r="B1456" s="18"/>
      <c r="C1456" s="19"/>
      <c r="D1456" s="19"/>
      <c r="E1456" s="19"/>
      <c r="F1456" s="19"/>
      <c r="G1456" s="19"/>
      <c r="H1456" s="19"/>
    </row>
    <row r="1457" spans="1:8" s="3" customFormat="1" ht="12" customHeight="1" x14ac:dyDescent="0.3">
      <c r="A1457" s="3">
        <v>757</v>
      </c>
      <c r="B1457" s="20" t="s">
        <v>50</v>
      </c>
      <c r="C1457" s="13"/>
      <c r="D1457" s="14" t="s">
        <v>121</v>
      </c>
      <c r="E1457" s="21" t="s">
        <v>120</v>
      </c>
      <c r="F1457" s="22">
        <v>1</v>
      </c>
      <c r="G1457" s="23" t="s">
        <v>23</v>
      </c>
      <c r="H1457" s="17" t="e">
        <f>IF(E1457 = CHAR(37), F1457*G1457/100,F1457*G1457)</f>
        <v>#VALUE!</v>
      </c>
    </row>
    <row r="1458" spans="1:8" s="3" customFormat="1" ht="12" customHeight="1" x14ac:dyDescent="0.3">
      <c r="B1458" s="18"/>
      <c r="C1458" s="19"/>
      <c r="D1458" s="19"/>
      <c r="E1458" s="19"/>
      <c r="F1458" s="19"/>
      <c r="G1458" s="19"/>
      <c r="H1458" s="19"/>
    </row>
    <row r="1459" spans="1:8" s="3" customFormat="1" ht="276.14999999999998" customHeight="1" x14ac:dyDescent="0.3">
      <c r="A1459" s="3">
        <v>715</v>
      </c>
      <c r="B1459" s="20"/>
      <c r="C1459" s="13"/>
      <c r="D1459" s="13" t="s">
        <v>517</v>
      </c>
      <c r="E1459" s="21"/>
      <c r="F1459" s="22"/>
      <c r="G1459" s="17"/>
      <c r="H1459" s="17"/>
    </row>
    <row r="1460" spans="1:8" s="3" customFormat="1" ht="12" customHeight="1" x14ac:dyDescent="0.3">
      <c r="B1460" s="18"/>
      <c r="C1460" s="19"/>
      <c r="D1460" s="19"/>
      <c r="E1460" s="19"/>
      <c r="F1460" s="19"/>
      <c r="G1460" s="19"/>
      <c r="H1460" s="19"/>
    </row>
    <row r="1461" spans="1:8" s="3" customFormat="1" ht="12" customHeight="1" x14ac:dyDescent="0.3">
      <c r="A1461" s="3">
        <v>716</v>
      </c>
      <c r="B1461" s="20" t="s">
        <v>518</v>
      </c>
      <c r="C1461" s="13"/>
      <c r="D1461" s="14" t="s">
        <v>519</v>
      </c>
      <c r="E1461" s="21"/>
      <c r="F1461" s="22"/>
      <c r="G1461" s="17"/>
      <c r="H1461" s="17"/>
    </row>
    <row r="1462" spans="1:8" s="3" customFormat="1" ht="12" customHeight="1" x14ac:dyDescent="0.3">
      <c r="B1462" s="18"/>
      <c r="C1462" s="19"/>
      <c r="D1462" s="19"/>
      <c r="E1462" s="19"/>
      <c r="F1462" s="19"/>
      <c r="G1462" s="19"/>
      <c r="H1462" s="19"/>
    </row>
    <row r="1463" spans="1:8" s="3" customFormat="1" ht="12" customHeight="1" x14ac:dyDescent="0.3">
      <c r="A1463" s="3">
        <v>758</v>
      </c>
      <c r="B1463" s="20" t="s">
        <v>48</v>
      </c>
      <c r="C1463" s="13"/>
      <c r="D1463" s="14" t="s">
        <v>119</v>
      </c>
      <c r="E1463" s="21" t="s">
        <v>120</v>
      </c>
      <c r="F1463" s="22">
        <v>3</v>
      </c>
      <c r="G1463" s="23" t="s">
        <v>23</v>
      </c>
      <c r="H1463" s="17" t="e">
        <f>IF(E1463 = CHAR(37), F1463*G1463/100,F1463*G1463)</f>
        <v>#VALUE!</v>
      </c>
    </row>
    <row r="1464" spans="1:8" s="3" customFormat="1" ht="12" customHeight="1" x14ac:dyDescent="0.3">
      <c r="B1464" s="18"/>
      <c r="C1464" s="19"/>
      <c r="D1464" s="19"/>
      <c r="E1464" s="19"/>
      <c r="F1464" s="19"/>
      <c r="G1464" s="19"/>
      <c r="H1464" s="19"/>
    </row>
    <row r="1465" spans="1:8" s="3" customFormat="1" ht="12" customHeight="1" x14ac:dyDescent="0.3">
      <c r="A1465" s="3">
        <v>759</v>
      </c>
      <c r="B1465" s="20" t="s">
        <v>50</v>
      </c>
      <c r="C1465" s="13"/>
      <c r="D1465" s="14" t="s">
        <v>121</v>
      </c>
      <c r="E1465" s="21" t="s">
        <v>120</v>
      </c>
      <c r="F1465" s="22">
        <v>3</v>
      </c>
      <c r="G1465" s="23" t="s">
        <v>23</v>
      </c>
      <c r="H1465" s="17" t="e">
        <f>IF(E1465 = CHAR(37), F1465*G1465/100,F1465*G1465)</f>
        <v>#VALUE!</v>
      </c>
    </row>
    <row r="1466" spans="1:8" s="3" customFormat="1" ht="12" customHeight="1" x14ac:dyDescent="0.3">
      <c r="B1466" s="18"/>
      <c r="C1466" s="19"/>
      <c r="D1466" s="19"/>
      <c r="E1466" s="19"/>
      <c r="F1466" s="19"/>
      <c r="G1466" s="19"/>
      <c r="H1466" s="19"/>
    </row>
    <row r="1467" spans="1:8" s="3" customFormat="1" ht="12" customHeight="1" x14ac:dyDescent="0.3">
      <c r="A1467" s="3">
        <v>762</v>
      </c>
      <c r="B1467" s="20" t="s">
        <v>520</v>
      </c>
      <c r="C1467" s="13"/>
      <c r="D1467" s="14" t="s">
        <v>521</v>
      </c>
      <c r="E1467" s="21"/>
      <c r="F1467" s="22"/>
      <c r="G1467" s="17"/>
      <c r="H1467" s="17"/>
    </row>
    <row r="1468" spans="1:8" s="3" customFormat="1" ht="12" customHeight="1" x14ac:dyDescent="0.3">
      <c r="B1468" s="18"/>
      <c r="C1468" s="19"/>
      <c r="D1468" s="19"/>
      <c r="E1468" s="19"/>
      <c r="F1468" s="19"/>
      <c r="G1468" s="19"/>
      <c r="H1468" s="19"/>
    </row>
    <row r="1469" spans="1:8" s="3" customFormat="1" ht="36" customHeight="1" x14ac:dyDescent="0.3">
      <c r="A1469" s="3">
        <v>717</v>
      </c>
      <c r="B1469" s="20"/>
      <c r="C1469" s="13"/>
      <c r="D1469" s="14" t="s">
        <v>522</v>
      </c>
      <c r="E1469" s="21"/>
      <c r="F1469" s="22"/>
      <c r="G1469" s="17"/>
      <c r="H1469" s="17"/>
    </row>
    <row r="1470" spans="1:8" s="4" customFormat="1" ht="20.100000000000001" customHeight="1" x14ac:dyDescent="0.3">
      <c r="B1470" s="26" t="s">
        <v>41</v>
      </c>
      <c r="C1470" s="27"/>
      <c r="D1470" s="28"/>
      <c r="E1470" s="29"/>
      <c r="F1470" s="30"/>
      <c r="G1470" s="30"/>
      <c r="H1470" s="31" t="e">
        <f>SUM(H1450:H1469)</f>
        <v>#VALUE!</v>
      </c>
    </row>
    <row r="1471" spans="1:8" s="2" customFormat="1" ht="12" customHeight="1" x14ac:dyDescent="0.3">
      <c r="D1471" s="32" t="s">
        <v>523</v>
      </c>
    </row>
    <row r="1472" spans="1:8" s="1" customFormat="1" ht="13.8" x14ac:dyDescent="0.3">
      <c r="B1472" s="6" t="s">
        <v>1</v>
      </c>
    </row>
    <row r="1473" spans="1:8" s="1" customFormat="1" ht="13.8" x14ac:dyDescent="0.3">
      <c r="B1473" s="7" t="s">
        <v>3</v>
      </c>
    </row>
    <row r="1474" spans="1:8" s="1" customFormat="1" ht="13.8" x14ac:dyDescent="0.3">
      <c r="B1474" s="7" t="s">
        <v>4</v>
      </c>
    </row>
    <row r="1475" spans="1:8" s="1" customFormat="1" ht="13.8" x14ac:dyDescent="0.3">
      <c r="B1475" s="8" t="s">
        <v>5</v>
      </c>
    </row>
    <row r="1476" spans="1:8" s="1" customFormat="1" ht="13.8" x14ac:dyDescent="0.3">
      <c r="B1476" s="8" t="s">
        <v>109</v>
      </c>
    </row>
    <row r="1477" spans="1:8" s="2" customFormat="1" ht="12" x14ac:dyDescent="0.3">
      <c r="H1477" s="9" t="s">
        <v>482</v>
      </c>
    </row>
    <row r="1478" spans="1:8" s="3" customFormat="1" ht="27.45" customHeight="1" x14ac:dyDescent="0.3">
      <c r="B1478" s="10" t="s">
        <v>8</v>
      </c>
      <c r="C1478" s="10" t="s">
        <v>9</v>
      </c>
      <c r="D1478" s="10" t="s">
        <v>10</v>
      </c>
      <c r="E1478" s="10" t="s">
        <v>11</v>
      </c>
      <c r="F1478" s="10" t="s">
        <v>12</v>
      </c>
      <c r="G1478" s="10" t="s">
        <v>13</v>
      </c>
      <c r="H1478" s="11" t="s">
        <v>14</v>
      </c>
    </row>
    <row r="1479" spans="1:8" s="4" customFormat="1" ht="20.100000000000001" customHeight="1" x14ac:dyDescent="0.3">
      <c r="B1479" s="26" t="s">
        <v>43</v>
      </c>
      <c r="C1479" s="27"/>
      <c r="D1479" s="28"/>
      <c r="E1479" s="29"/>
      <c r="F1479" s="30"/>
      <c r="G1479" s="30"/>
      <c r="H1479" s="31" t="e">
        <f>H1470</f>
        <v>#VALUE!</v>
      </c>
    </row>
    <row r="1480" spans="1:8" s="3" customFormat="1" ht="12" customHeight="1" x14ac:dyDescent="0.3">
      <c r="A1480" s="3">
        <v>760</v>
      </c>
      <c r="B1480" s="20" t="s">
        <v>48</v>
      </c>
      <c r="C1480" s="13"/>
      <c r="D1480" s="14" t="s">
        <v>119</v>
      </c>
      <c r="E1480" s="21" t="s">
        <v>120</v>
      </c>
      <c r="F1480" s="22">
        <v>3</v>
      </c>
      <c r="G1480" s="23" t="s">
        <v>23</v>
      </c>
      <c r="H1480" s="17" t="e">
        <f>IF(E1480 = CHAR(37), F1480*G1480/100,F1480*G1480)</f>
        <v>#VALUE!</v>
      </c>
    </row>
    <row r="1481" spans="1:8" s="3" customFormat="1" ht="12" customHeight="1" x14ac:dyDescent="0.3">
      <c r="B1481" s="18"/>
      <c r="C1481" s="19"/>
      <c r="D1481" s="19"/>
      <c r="E1481" s="19"/>
      <c r="F1481" s="19"/>
      <c r="G1481" s="19"/>
      <c r="H1481" s="19"/>
    </row>
    <row r="1482" spans="1:8" s="3" customFormat="1" ht="12" customHeight="1" x14ac:dyDescent="0.3">
      <c r="A1482" s="3">
        <v>761</v>
      </c>
      <c r="B1482" s="20" t="s">
        <v>50</v>
      </c>
      <c r="C1482" s="13"/>
      <c r="D1482" s="14" t="s">
        <v>121</v>
      </c>
      <c r="E1482" s="21" t="s">
        <v>120</v>
      </c>
      <c r="F1482" s="22">
        <v>3</v>
      </c>
      <c r="G1482" s="23" t="s">
        <v>23</v>
      </c>
      <c r="H1482" s="17" t="e">
        <f>IF(E1482 = CHAR(37), F1482*G1482/100,F1482*G1482)</f>
        <v>#VALUE!</v>
      </c>
    </row>
    <row r="1483" spans="1:8" s="3" customFormat="1" ht="12" customHeight="1" x14ac:dyDescent="0.3">
      <c r="B1483" s="18"/>
      <c r="C1483" s="19"/>
      <c r="D1483" s="19"/>
      <c r="E1483" s="19"/>
      <c r="F1483" s="19"/>
      <c r="G1483" s="19"/>
      <c r="H1483" s="19"/>
    </row>
    <row r="1484" spans="1:8" s="3" customFormat="1" ht="12" customHeight="1" x14ac:dyDescent="0.3">
      <c r="B1484" s="24"/>
      <c r="C1484" s="25"/>
      <c r="D1484" s="25"/>
      <c r="E1484" s="25"/>
      <c r="F1484" s="25"/>
      <c r="G1484" s="25"/>
      <c r="H1484" s="25"/>
    </row>
    <row r="1485" spans="1:8" s="3" customFormat="1" ht="12" customHeight="1" x14ac:dyDescent="0.3">
      <c r="B1485" s="18"/>
      <c r="C1485" s="19"/>
      <c r="D1485" s="19"/>
      <c r="E1485" s="19"/>
      <c r="F1485" s="19"/>
      <c r="G1485" s="19"/>
      <c r="H1485" s="19"/>
    </row>
    <row r="1486" spans="1:8" s="3" customFormat="1" ht="12" customHeight="1" x14ac:dyDescent="0.3">
      <c r="B1486" s="24"/>
      <c r="C1486" s="25"/>
      <c r="D1486" s="25"/>
      <c r="E1486" s="25"/>
      <c r="F1486" s="25"/>
      <c r="G1486" s="25"/>
      <c r="H1486" s="25"/>
    </row>
    <row r="1487" spans="1:8" s="3" customFormat="1" ht="12" customHeight="1" x14ac:dyDescent="0.3">
      <c r="B1487" s="18"/>
      <c r="C1487" s="19"/>
      <c r="D1487" s="19"/>
      <c r="E1487" s="19"/>
      <c r="F1487" s="19"/>
      <c r="G1487" s="19"/>
      <c r="H1487" s="19"/>
    </row>
    <row r="1488" spans="1:8" s="3" customFormat="1" ht="12" customHeight="1" x14ac:dyDescent="0.3">
      <c r="B1488" s="24"/>
      <c r="C1488" s="25"/>
      <c r="D1488" s="25"/>
      <c r="E1488" s="25"/>
      <c r="F1488" s="25"/>
      <c r="G1488" s="25"/>
      <c r="H1488" s="25"/>
    </row>
    <row r="1489" spans="2:8" s="3" customFormat="1" ht="12" customHeight="1" x14ac:dyDescent="0.3">
      <c r="B1489" s="18"/>
      <c r="C1489" s="19"/>
      <c r="D1489" s="19"/>
      <c r="E1489" s="19"/>
      <c r="F1489" s="19"/>
      <c r="G1489" s="19"/>
      <c r="H1489" s="19"/>
    </row>
    <row r="1490" spans="2:8" s="3" customFormat="1" ht="12" customHeight="1" x14ac:dyDescent="0.3">
      <c r="B1490" s="24"/>
      <c r="C1490" s="25"/>
      <c r="D1490" s="25"/>
      <c r="E1490" s="25"/>
      <c r="F1490" s="25"/>
      <c r="G1490" s="25"/>
      <c r="H1490" s="25"/>
    </row>
    <row r="1491" spans="2:8" s="3" customFormat="1" ht="12" customHeight="1" x14ac:dyDescent="0.3">
      <c r="B1491" s="18"/>
      <c r="C1491" s="19"/>
      <c r="D1491" s="19"/>
      <c r="E1491" s="19"/>
      <c r="F1491" s="19"/>
      <c r="G1491" s="19"/>
      <c r="H1491" s="19"/>
    </row>
    <row r="1492" spans="2:8" s="3" customFormat="1" ht="12" customHeight="1" x14ac:dyDescent="0.3">
      <c r="B1492" s="24"/>
      <c r="C1492" s="25"/>
      <c r="D1492" s="25"/>
      <c r="E1492" s="25"/>
      <c r="F1492" s="25"/>
      <c r="G1492" s="25"/>
      <c r="H1492" s="25"/>
    </row>
    <row r="1493" spans="2:8" s="3" customFormat="1" ht="12" customHeight="1" x14ac:dyDescent="0.3">
      <c r="B1493" s="18"/>
      <c r="C1493" s="19"/>
      <c r="D1493" s="19"/>
      <c r="E1493" s="19"/>
      <c r="F1493" s="19"/>
      <c r="G1493" s="19"/>
      <c r="H1493" s="19"/>
    </row>
    <row r="1494" spans="2:8" s="3" customFormat="1" ht="12" customHeight="1" x14ac:dyDescent="0.3">
      <c r="B1494" s="24"/>
      <c r="C1494" s="25"/>
      <c r="D1494" s="25"/>
      <c r="E1494" s="25"/>
      <c r="F1494" s="25"/>
      <c r="G1494" s="25"/>
      <c r="H1494" s="25"/>
    </row>
    <row r="1495" spans="2:8" s="3" customFormat="1" ht="12" customHeight="1" x14ac:dyDescent="0.3">
      <c r="B1495" s="18"/>
      <c r="C1495" s="19"/>
      <c r="D1495" s="19"/>
      <c r="E1495" s="19"/>
      <c r="F1495" s="19"/>
      <c r="G1495" s="19"/>
      <c r="H1495" s="19"/>
    </row>
    <row r="1496" spans="2:8" s="3" customFormat="1" ht="12" customHeight="1" x14ac:dyDescent="0.3">
      <c r="B1496" s="24"/>
      <c r="C1496" s="25"/>
      <c r="D1496" s="25"/>
      <c r="E1496" s="25"/>
      <c r="F1496" s="25"/>
      <c r="G1496" s="25"/>
      <c r="H1496" s="25"/>
    </row>
    <row r="1497" spans="2:8" s="3" customFormat="1" ht="12" customHeight="1" x14ac:dyDescent="0.3">
      <c r="B1497" s="18"/>
      <c r="C1497" s="19"/>
      <c r="D1497" s="19"/>
      <c r="E1497" s="19"/>
      <c r="F1497" s="19"/>
      <c r="G1497" s="19"/>
      <c r="H1497" s="19"/>
    </row>
    <row r="1498" spans="2:8" s="3" customFormat="1" ht="12" customHeight="1" x14ac:dyDescent="0.3">
      <c r="B1498" s="24"/>
      <c r="C1498" s="25"/>
      <c r="D1498" s="25"/>
      <c r="E1498" s="25"/>
      <c r="F1498" s="25"/>
      <c r="G1498" s="25"/>
      <c r="H1498" s="25"/>
    </row>
    <row r="1499" spans="2:8" s="3" customFormat="1" ht="12" customHeight="1" x14ac:dyDescent="0.3">
      <c r="B1499" s="18"/>
      <c r="C1499" s="19"/>
      <c r="D1499" s="19"/>
      <c r="E1499" s="19"/>
      <c r="F1499" s="19"/>
      <c r="G1499" s="19"/>
      <c r="H1499" s="19"/>
    </row>
    <row r="1500" spans="2:8" s="3" customFormat="1" ht="12" customHeight="1" x14ac:dyDescent="0.3">
      <c r="B1500" s="24"/>
      <c r="C1500" s="25"/>
      <c r="D1500" s="25"/>
      <c r="E1500" s="25"/>
      <c r="F1500" s="25"/>
      <c r="G1500" s="25"/>
      <c r="H1500" s="25"/>
    </row>
    <row r="1501" spans="2:8" s="3" customFormat="1" ht="12" customHeight="1" x14ac:dyDescent="0.3">
      <c r="B1501" s="18"/>
      <c r="C1501" s="19"/>
      <c r="D1501" s="19"/>
      <c r="E1501" s="19"/>
      <c r="F1501" s="19"/>
      <c r="G1501" s="19"/>
      <c r="H1501" s="19"/>
    </row>
    <row r="1502" spans="2:8" s="3" customFormat="1" ht="12" customHeight="1" x14ac:dyDescent="0.3">
      <c r="B1502" s="24"/>
      <c r="C1502" s="25"/>
      <c r="D1502" s="25"/>
      <c r="E1502" s="25"/>
      <c r="F1502" s="25"/>
      <c r="G1502" s="25"/>
      <c r="H1502" s="25"/>
    </row>
    <row r="1503" spans="2:8" s="3" customFormat="1" ht="12" customHeight="1" x14ac:dyDescent="0.3">
      <c r="B1503" s="18"/>
      <c r="C1503" s="19"/>
      <c r="D1503" s="19"/>
      <c r="E1503" s="19"/>
      <c r="F1503" s="19"/>
      <c r="G1503" s="19"/>
      <c r="H1503" s="19"/>
    </row>
    <row r="1504" spans="2:8" s="3" customFormat="1" ht="12" customHeight="1" x14ac:dyDescent="0.3">
      <c r="B1504" s="24"/>
      <c r="C1504" s="25"/>
      <c r="D1504" s="25"/>
      <c r="E1504" s="25"/>
      <c r="F1504" s="25"/>
      <c r="G1504" s="25"/>
      <c r="H1504" s="25"/>
    </row>
    <row r="1505" spans="2:8" s="3" customFormat="1" ht="12" customHeight="1" x14ac:dyDescent="0.3">
      <c r="B1505" s="18"/>
      <c r="C1505" s="19"/>
      <c r="D1505" s="19"/>
      <c r="E1505" s="19"/>
      <c r="F1505" s="19"/>
      <c r="G1505" s="19"/>
      <c r="H1505" s="19"/>
    </row>
    <row r="1506" spans="2:8" s="3" customFormat="1" ht="12" customHeight="1" x14ac:dyDescent="0.3">
      <c r="B1506" s="24"/>
      <c r="C1506" s="25"/>
      <c r="D1506" s="25"/>
      <c r="E1506" s="25"/>
      <c r="F1506" s="25"/>
      <c r="G1506" s="25"/>
      <c r="H1506" s="25"/>
    </row>
    <row r="1507" spans="2:8" s="3" customFormat="1" ht="12" customHeight="1" x14ac:dyDescent="0.3">
      <c r="B1507" s="18"/>
      <c r="C1507" s="19"/>
      <c r="D1507" s="19"/>
      <c r="E1507" s="19"/>
      <c r="F1507" s="19"/>
      <c r="G1507" s="19"/>
      <c r="H1507" s="19"/>
    </row>
    <row r="1508" spans="2:8" s="3" customFormat="1" ht="12" customHeight="1" x14ac:dyDescent="0.3">
      <c r="B1508" s="24"/>
      <c r="C1508" s="25"/>
      <c r="D1508" s="25"/>
      <c r="E1508" s="25"/>
      <c r="F1508" s="25"/>
      <c r="G1508" s="25"/>
      <c r="H1508" s="25"/>
    </row>
    <row r="1509" spans="2:8" s="3" customFormat="1" ht="12" customHeight="1" x14ac:dyDescent="0.3">
      <c r="B1509" s="18"/>
      <c r="C1509" s="19"/>
      <c r="D1509" s="19"/>
      <c r="E1509" s="19"/>
      <c r="F1509" s="19"/>
      <c r="G1509" s="19"/>
      <c r="H1509" s="19"/>
    </row>
    <row r="1510" spans="2:8" s="3" customFormat="1" ht="12" customHeight="1" x14ac:dyDescent="0.3">
      <c r="B1510" s="24"/>
      <c r="C1510" s="25"/>
      <c r="D1510" s="25"/>
      <c r="E1510" s="25"/>
      <c r="F1510" s="25"/>
      <c r="G1510" s="25"/>
      <c r="H1510" s="25"/>
    </row>
    <row r="1511" spans="2:8" s="3" customFormat="1" ht="12" customHeight="1" x14ac:dyDescent="0.3">
      <c r="B1511" s="18"/>
      <c r="C1511" s="19"/>
      <c r="D1511" s="19"/>
      <c r="E1511" s="19"/>
      <c r="F1511" s="19"/>
      <c r="G1511" s="19"/>
      <c r="H1511" s="19"/>
    </row>
    <row r="1512" spans="2:8" s="3" customFormat="1" ht="12" customHeight="1" x14ac:dyDescent="0.3">
      <c r="B1512" s="24"/>
      <c r="C1512" s="25"/>
      <c r="D1512" s="25"/>
      <c r="E1512" s="25"/>
      <c r="F1512" s="25"/>
      <c r="G1512" s="25"/>
      <c r="H1512" s="25"/>
    </row>
    <row r="1513" spans="2:8" s="3" customFormat="1" ht="12" customHeight="1" x14ac:dyDescent="0.3">
      <c r="B1513" s="18"/>
      <c r="C1513" s="19"/>
      <c r="D1513" s="19"/>
      <c r="E1513" s="19"/>
      <c r="F1513" s="19"/>
      <c r="G1513" s="19"/>
      <c r="H1513" s="19"/>
    </row>
    <row r="1514" spans="2:8" s="3" customFormat="1" ht="12" customHeight="1" x14ac:dyDescent="0.3">
      <c r="B1514" s="24"/>
      <c r="C1514" s="25"/>
      <c r="D1514" s="25"/>
      <c r="E1514" s="25"/>
      <c r="F1514" s="25"/>
      <c r="G1514" s="25"/>
      <c r="H1514" s="25"/>
    </row>
    <row r="1515" spans="2:8" s="3" customFormat="1" ht="12" customHeight="1" x14ac:dyDescent="0.3">
      <c r="B1515" s="18"/>
      <c r="C1515" s="19"/>
      <c r="D1515" s="19"/>
      <c r="E1515" s="19"/>
      <c r="F1515" s="19"/>
      <c r="G1515" s="19"/>
      <c r="H1515" s="19"/>
    </row>
    <row r="1516" spans="2:8" s="3" customFormat="1" ht="12" customHeight="1" x14ac:dyDescent="0.3">
      <c r="B1516" s="24"/>
      <c r="C1516" s="25"/>
      <c r="D1516" s="25"/>
      <c r="E1516" s="25"/>
      <c r="F1516" s="25"/>
      <c r="G1516" s="25"/>
      <c r="H1516" s="25"/>
    </row>
    <row r="1517" spans="2:8" s="3" customFormat="1" ht="12" customHeight="1" x14ac:dyDescent="0.3">
      <c r="B1517" s="18"/>
      <c r="C1517" s="19"/>
      <c r="D1517" s="19"/>
      <c r="E1517" s="19"/>
      <c r="F1517" s="19"/>
      <c r="G1517" s="19"/>
      <c r="H1517" s="19"/>
    </row>
    <row r="1518" spans="2:8" s="3" customFormat="1" ht="12" customHeight="1" x14ac:dyDescent="0.3">
      <c r="B1518" s="24"/>
      <c r="C1518" s="25"/>
      <c r="D1518" s="25"/>
      <c r="E1518" s="25"/>
      <c r="F1518" s="25"/>
      <c r="G1518" s="25"/>
      <c r="H1518" s="25"/>
    </row>
    <row r="1519" spans="2:8" s="3" customFormat="1" ht="12" customHeight="1" x14ac:dyDescent="0.3">
      <c r="B1519" s="18"/>
      <c r="C1519" s="19"/>
      <c r="D1519" s="19"/>
      <c r="E1519" s="19"/>
      <c r="F1519" s="19"/>
      <c r="G1519" s="19"/>
      <c r="H1519" s="19"/>
    </row>
    <row r="1520" spans="2:8" s="3" customFormat="1" ht="12" customHeight="1" x14ac:dyDescent="0.3">
      <c r="B1520" s="24"/>
      <c r="C1520" s="25"/>
      <c r="D1520" s="25"/>
      <c r="E1520" s="25"/>
      <c r="F1520" s="25"/>
      <c r="G1520" s="25"/>
      <c r="H1520" s="25"/>
    </row>
    <row r="1521" spans="2:8" s="3" customFormat="1" ht="12" customHeight="1" x14ac:dyDescent="0.3">
      <c r="B1521" s="18"/>
      <c r="C1521" s="19"/>
      <c r="D1521" s="19"/>
      <c r="E1521" s="19"/>
      <c r="F1521" s="19"/>
      <c r="G1521" s="19"/>
      <c r="H1521" s="19"/>
    </row>
    <row r="1522" spans="2:8" s="3" customFormat="1" ht="12" customHeight="1" x14ac:dyDescent="0.3">
      <c r="B1522" s="24"/>
      <c r="C1522" s="25"/>
      <c r="D1522" s="25"/>
      <c r="E1522" s="25"/>
      <c r="F1522" s="25"/>
      <c r="G1522" s="25"/>
      <c r="H1522" s="25"/>
    </row>
    <row r="1523" spans="2:8" s="3" customFormat="1" ht="12" customHeight="1" x14ac:dyDescent="0.3">
      <c r="B1523" s="18"/>
      <c r="C1523" s="19"/>
      <c r="D1523" s="19"/>
      <c r="E1523" s="19"/>
      <c r="F1523" s="19"/>
      <c r="G1523" s="19"/>
      <c r="H1523" s="19"/>
    </row>
    <row r="1524" spans="2:8" s="3" customFormat="1" ht="12" customHeight="1" x14ac:dyDescent="0.3">
      <c r="B1524" s="24"/>
      <c r="C1524" s="25"/>
      <c r="D1524" s="25"/>
      <c r="E1524" s="25"/>
      <c r="F1524" s="25"/>
      <c r="G1524" s="25"/>
      <c r="H1524" s="25"/>
    </row>
    <row r="1525" spans="2:8" s="3" customFormat="1" ht="12" customHeight="1" x14ac:dyDescent="0.3">
      <c r="B1525" s="18"/>
      <c r="C1525" s="19"/>
      <c r="D1525" s="19"/>
      <c r="E1525" s="19"/>
      <c r="F1525" s="19"/>
      <c r="G1525" s="19"/>
      <c r="H1525" s="19"/>
    </row>
    <row r="1526" spans="2:8" s="3" customFormat="1" ht="12" customHeight="1" x14ac:dyDescent="0.3">
      <c r="B1526" s="24"/>
      <c r="C1526" s="25"/>
      <c r="D1526" s="25"/>
      <c r="E1526" s="25"/>
      <c r="F1526" s="25"/>
      <c r="G1526" s="25"/>
      <c r="H1526" s="25"/>
    </row>
    <row r="1527" spans="2:8" s="3" customFormat="1" ht="12" customHeight="1" x14ac:dyDescent="0.3">
      <c r="B1527" s="18"/>
      <c r="C1527" s="19"/>
      <c r="D1527" s="19"/>
      <c r="E1527" s="19"/>
      <c r="F1527" s="19"/>
      <c r="G1527" s="19"/>
      <c r="H1527" s="19"/>
    </row>
    <row r="1528" spans="2:8" s="3" customFormat="1" ht="12" customHeight="1" x14ac:dyDescent="0.3">
      <c r="B1528" s="24"/>
      <c r="C1528" s="25"/>
      <c r="D1528" s="25"/>
      <c r="E1528" s="25"/>
      <c r="F1528" s="25"/>
      <c r="G1528" s="25"/>
      <c r="H1528" s="25"/>
    </row>
    <row r="1529" spans="2:8" s="3" customFormat="1" ht="12" customHeight="1" x14ac:dyDescent="0.3">
      <c r="B1529" s="18"/>
      <c r="C1529" s="19"/>
      <c r="D1529" s="19"/>
      <c r="E1529" s="19"/>
      <c r="F1529" s="19"/>
      <c r="G1529" s="19"/>
      <c r="H1529" s="19"/>
    </row>
    <row r="1530" spans="2:8" s="3" customFormat="1" ht="12" customHeight="1" x14ac:dyDescent="0.3">
      <c r="B1530" s="24"/>
      <c r="C1530" s="25"/>
      <c r="D1530" s="25"/>
      <c r="E1530" s="25"/>
      <c r="F1530" s="25"/>
      <c r="G1530" s="25"/>
      <c r="H1530" s="25"/>
    </row>
    <row r="1531" spans="2:8" s="3" customFormat="1" ht="12" customHeight="1" x14ac:dyDescent="0.3">
      <c r="B1531" s="18"/>
      <c r="C1531" s="19"/>
      <c r="D1531" s="19"/>
      <c r="E1531" s="19"/>
      <c r="F1531" s="19"/>
      <c r="G1531" s="19"/>
      <c r="H1531" s="19"/>
    </row>
    <row r="1532" spans="2:8" s="3" customFormat="1" ht="12" customHeight="1" x14ac:dyDescent="0.3">
      <c r="B1532" s="24"/>
      <c r="C1532" s="25"/>
      <c r="D1532" s="25"/>
      <c r="E1532" s="25"/>
      <c r="F1532" s="25"/>
      <c r="G1532" s="25"/>
      <c r="H1532" s="25"/>
    </row>
    <row r="1533" spans="2:8" s="3" customFormat="1" ht="12" customHeight="1" x14ac:dyDescent="0.3">
      <c r="B1533" s="18"/>
      <c r="C1533" s="19"/>
      <c r="D1533" s="19"/>
      <c r="E1533" s="19"/>
      <c r="F1533" s="19"/>
      <c r="G1533" s="19"/>
      <c r="H1533" s="19"/>
    </row>
    <row r="1534" spans="2:8" s="3" customFormat="1" ht="12" customHeight="1" x14ac:dyDescent="0.3">
      <c r="B1534" s="24"/>
      <c r="C1534" s="25"/>
      <c r="D1534" s="25"/>
      <c r="E1534" s="25"/>
      <c r="F1534" s="25"/>
      <c r="G1534" s="25"/>
      <c r="H1534" s="25"/>
    </row>
    <row r="1535" spans="2:8" s="3" customFormat="1" ht="12" customHeight="1" x14ac:dyDescent="0.3">
      <c r="B1535" s="18"/>
      <c r="C1535" s="19"/>
      <c r="D1535" s="19"/>
      <c r="E1535" s="19"/>
      <c r="F1535" s="19"/>
      <c r="G1535" s="19"/>
      <c r="H1535" s="19"/>
    </row>
    <row r="1536" spans="2:8" s="3" customFormat="1" ht="12" customHeight="1" x14ac:dyDescent="0.3">
      <c r="B1536" s="24"/>
      <c r="C1536" s="25"/>
      <c r="D1536" s="25"/>
      <c r="E1536" s="25"/>
      <c r="F1536" s="25"/>
      <c r="G1536" s="25"/>
      <c r="H1536" s="25"/>
    </row>
    <row r="1537" spans="1:8" s="3" customFormat="1" ht="12" customHeight="1" x14ac:dyDescent="0.3">
      <c r="B1537" s="18"/>
      <c r="C1537" s="19"/>
      <c r="D1537" s="19"/>
      <c r="E1537" s="19"/>
      <c r="F1537" s="19"/>
      <c r="G1537" s="19"/>
      <c r="H1537" s="19"/>
    </row>
    <row r="1538" spans="1:8" s="3" customFormat="1" ht="12" customHeight="1" x14ac:dyDescent="0.3">
      <c r="B1538" s="24"/>
      <c r="C1538" s="25"/>
      <c r="D1538" s="25"/>
      <c r="E1538" s="25"/>
      <c r="F1538" s="25"/>
      <c r="G1538" s="25"/>
      <c r="H1538" s="25"/>
    </row>
    <row r="1539" spans="1:8" s="3" customFormat="1" ht="12" customHeight="1" x14ac:dyDescent="0.3">
      <c r="B1539" s="18"/>
      <c r="C1539" s="19"/>
      <c r="D1539" s="19"/>
      <c r="E1539" s="19"/>
      <c r="F1539" s="19"/>
      <c r="G1539" s="19"/>
      <c r="H1539" s="19"/>
    </row>
    <row r="1540" spans="1:8" s="3" customFormat="1" ht="12" customHeight="1" x14ac:dyDescent="0.3">
      <c r="B1540" s="24"/>
      <c r="C1540" s="25"/>
      <c r="D1540" s="25"/>
      <c r="E1540" s="25"/>
      <c r="F1540" s="25"/>
      <c r="G1540" s="25"/>
      <c r="H1540" s="25"/>
    </row>
    <row r="1541" spans="1:8" s="3" customFormat="1" ht="12" customHeight="1" x14ac:dyDescent="0.3">
      <c r="B1541" s="18"/>
      <c r="C1541" s="19"/>
      <c r="D1541" s="19"/>
      <c r="E1541" s="19"/>
      <c r="F1541" s="19"/>
      <c r="G1541" s="19"/>
      <c r="H1541" s="19"/>
    </row>
    <row r="1542" spans="1:8" s="4" customFormat="1" ht="20.100000000000001" customHeight="1" x14ac:dyDescent="0.3">
      <c r="B1542" s="26" t="s">
        <v>83</v>
      </c>
      <c r="C1542" s="27"/>
      <c r="D1542" s="28"/>
      <c r="E1542" s="29"/>
      <c r="F1542" s="30"/>
      <c r="G1542" s="30"/>
      <c r="H1542" s="31" t="e">
        <f>SUM(H1479:H1541)</f>
        <v>#VALUE!</v>
      </c>
    </row>
    <row r="1543" spans="1:8" s="2" customFormat="1" ht="12" customHeight="1" x14ac:dyDescent="0.3">
      <c r="D1543" s="32" t="s">
        <v>524</v>
      </c>
    </row>
    <row r="1544" spans="1:8" s="1" customFormat="1" ht="13.8" x14ac:dyDescent="0.3">
      <c r="B1544" s="6" t="s">
        <v>1</v>
      </c>
    </row>
    <row r="1545" spans="1:8" s="1" customFormat="1" ht="13.8" x14ac:dyDescent="0.3">
      <c r="B1545" s="7" t="s">
        <v>3</v>
      </c>
    </row>
    <row r="1546" spans="1:8" s="1" customFormat="1" ht="13.8" x14ac:dyDescent="0.3">
      <c r="B1546" s="7" t="s">
        <v>4</v>
      </c>
    </row>
    <row r="1547" spans="1:8" s="1" customFormat="1" ht="13.8" x14ac:dyDescent="0.3">
      <c r="B1547" s="8" t="s">
        <v>5</v>
      </c>
    </row>
    <row r="1548" spans="1:8" s="1" customFormat="1" ht="13.8" x14ac:dyDescent="0.3">
      <c r="B1548" s="8" t="s">
        <v>109</v>
      </c>
    </row>
    <row r="1549" spans="1:8" s="2" customFormat="1" ht="12" x14ac:dyDescent="0.3">
      <c r="H1549" s="9" t="s">
        <v>525</v>
      </c>
    </row>
    <row r="1550" spans="1:8" s="3" customFormat="1" ht="27.45" customHeight="1" x14ac:dyDescent="0.3">
      <c r="B1550" s="10" t="s">
        <v>8</v>
      </c>
      <c r="C1550" s="10" t="s">
        <v>9</v>
      </c>
      <c r="D1550" s="10" t="s">
        <v>10</v>
      </c>
      <c r="E1550" s="10" t="s">
        <v>11</v>
      </c>
      <c r="F1550" s="10" t="s">
        <v>12</v>
      </c>
      <c r="G1550" s="10" t="s">
        <v>13</v>
      </c>
      <c r="H1550" s="11" t="s">
        <v>14</v>
      </c>
    </row>
    <row r="1551" spans="1:8" s="3" customFormat="1" ht="24" customHeight="1" x14ac:dyDescent="0.3">
      <c r="A1551" s="3">
        <v>687</v>
      </c>
      <c r="B1551" s="20"/>
      <c r="C1551" s="13"/>
      <c r="D1551" s="14" t="s">
        <v>526</v>
      </c>
      <c r="E1551" s="21"/>
      <c r="F1551" s="22"/>
      <c r="G1551" s="17"/>
      <c r="H1551" s="17"/>
    </row>
    <row r="1552" spans="1:8" s="3" customFormat="1" ht="12" customHeight="1" x14ac:dyDescent="0.3">
      <c r="B1552" s="18"/>
      <c r="C1552" s="19"/>
      <c r="D1552" s="19"/>
      <c r="E1552" s="19"/>
      <c r="F1552" s="19"/>
      <c r="G1552" s="19"/>
      <c r="H1552" s="19"/>
    </row>
    <row r="1553" spans="1:8" s="3" customFormat="1" ht="96" customHeight="1" x14ac:dyDescent="0.3">
      <c r="A1553" s="3">
        <v>688</v>
      </c>
      <c r="B1553" s="20"/>
      <c r="C1553" s="13"/>
      <c r="D1553" s="13" t="s">
        <v>527</v>
      </c>
      <c r="E1553" s="21"/>
      <c r="F1553" s="22"/>
      <c r="G1553" s="17"/>
      <c r="H1553" s="17"/>
    </row>
    <row r="1554" spans="1:8" s="3" customFormat="1" ht="12" customHeight="1" x14ac:dyDescent="0.3">
      <c r="B1554" s="18"/>
      <c r="C1554" s="19"/>
      <c r="D1554" s="19"/>
      <c r="E1554" s="19"/>
      <c r="F1554" s="19"/>
      <c r="G1554" s="19"/>
      <c r="H1554" s="19"/>
    </row>
    <row r="1555" spans="1:8" s="3" customFormat="1" ht="60" customHeight="1" x14ac:dyDescent="0.3">
      <c r="A1555" s="3">
        <v>704</v>
      </c>
      <c r="B1555" s="20"/>
      <c r="C1555" s="13"/>
      <c r="D1555" s="14" t="s">
        <v>528</v>
      </c>
      <c r="E1555" s="21"/>
      <c r="F1555" s="22"/>
      <c r="G1555" s="17"/>
      <c r="H1555" s="17"/>
    </row>
    <row r="1556" spans="1:8" s="3" customFormat="1" ht="12" customHeight="1" x14ac:dyDescent="0.3">
      <c r="B1556" s="18"/>
      <c r="C1556" s="19"/>
      <c r="D1556" s="19"/>
      <c r="E1556" s="19"/>
      <c r="F1556" s="19"/>
      <c r="G1556" s="19"/>
      <c r="H1556" s="19"/>
    </row>
    <row r="1557" spans="1:8" s="3" customFormat="1" ht="12" customHeight="1" x14ac:dyDescent="0.3">
      <c r="A1557" s="3">
        <v>705</v>
      </c>
      <c r="B1557" s="20" t="s">
        <v>486</v>
      </c>
      <c r="C1557" s="13"/>
      <c r="D1557" s="14" t="s">
        <v>529</v>
      </c>
      <c r="E1557" s="21"/>
      <c r="F1557" s="22"/>
      <c r="G1557" s="17"/>
      <c r="H1557" s="17"/>
    </row>
    <row r="1558" spans="1:8" s="3" customFormat="1" ht="12" customHeight="1" x14ac:dyDescent="0.3">
      <c r="B1558" s="18"/>
      <c r="C1558" s="19"/>
      <c r="D1558" s="19"/>
      <c r="E1558" s="19"/>
      <c r="F1558" s="19"/>
      <c r="G1558" s="19"/>
      <c r="H1558" s="19"/>
    </row>
    <row r="1559" spans="1:8" s="3" customFormat="1" ht="12" customHeight="1" x14ac:dyDescent="0.3">
      <c r="A1559" s="3">
        <v>706</v>
      </c>
      <c r="B1559" s="20" t="s">
        <v>48</v>
      </c>
      <c r="C1559" s="13"/>
      <c r="D1559" s="14" t="s">
        <v>119</v>
      </c>
      <c r="E1559" s="21" t="s">
        <v>179</v>
      </c>
      <c r="F1559" s="22">
        <v>450</v>
      </c>
      <c r="G1559" s="23" t="s">
        <v>23</v>
      </c>
      <c r="H1559" s="17" t="e">
        <f>IF(E1559 = CHAR(37), F1559*G1559/100,F1559*G1559)</f>
        <v>#VALUE!</v>
      </c>
    </row>
    <row r="1560" spans="1:8" s="3" customFormat="1" ht="12" customHeight="1" x14ac:dyDescent="0.3">
      <c r="B1560" s="18"/>
      <c r="C1560" s="19"/>
      <c r="D1560" s="19"/>
      <c r="E1560" s="19"/>
      <c r="F1560" s="19"/>
      <c r="G1560" s="19"/>
      <c r="H1560" s="19"/>
    </row>
    <row r="1561" spans="1:8" s="3" customFormat="1" ht="12" customHeight="1" x14ac:dyDescent="0.3">
      <c r="A1561" s="3">
        <v>707</v>
      </c>
      <c r="B1561" s="20" t="s">
        <v>50</v>
      </c>
      <c r="C1561" s="13"/>
      <c r="D1561" s="14" t="s">
        <v>121</v>
      </c>
      <c r="E1561" s="21" t="s">
        <v>179</v>
      </c>
      <c r="F1561" s="22">
        <v>450</v>
      </c>
      <c r="G1561" s="23" t="s">
        <v>23</v>
      </c>
      <c r="H1561" s="17" t="e">
        <f>IF(E1561 = CHAR(37), F1561*G1561/100,F1561*G1561)</f>
        <v>#VALUE!</v>
      </c>
    </row>
    <row r="1562" spans="1:8" s="3" customFormat="1" ht="12" customHeight="1" x14ac:dyDescent="0.3">
      <c r="B1562" s="18"/>
      <c r="C1562" s="19"/>
      <c r="D1562" s="19"/>
      <c r="E1562" s="19"/>
      <c r="F1562" s="19"/>
      <c r="G1562" s="19"/>
      <c r="H1562" s="19"/>
    </row>
    <row r="1563" spans="1:8" s="3" customFormat="1" ht="12" customHeight="1" x14ac:dyDescent="0.3">
      <c r="A1563" s="3">
        <v>708</v>
      </c>
      <c r="B1563" s="20" t="s">
        <v>491</v>
      </c>
      <c r="C1563" s="13"/>
      <c r="D1563" s="14" t="s">
        <v>530</v>
      </c>
      <c r="E1563" s="21"/>
      <c r="F1563" s="22"/>
      <c r="G1563" s="17"/>
      <c r="H1563" s="17"/>
    </row>
    <row r="1564" spans="1:8" s="3" customFormat="1" ht="12" customHeight="1" x14ac:dyDescent="0.3">
      <c r="B1564" s="18"/>
      <c r="C1564" s="19"/>
      <c r="D1564" s="19"/>
      <c r="E1564" s="19"/>
      <c r="F1564" s="19"/>
      <c r="G1564" s="19"/>
      <c r="H1564" s="19"/>
    </row>
    <row r="1565" spans="1:8" s="3" customFormat="1" ht="12" customHeight="1" x14ac:dyDescent="0.3">
      <c r="A1565" s="3">
        <v>709</v>
      </c>
      <c r="B1565" s="20" t="s">
        <v>48</v>
      </c>
      <c r="C1565" s="13"/>
      <c r="D1565" s="14" t="s">
        <v>119</v>
      </c>
      <c r="E1565" s="21" t="s">
        <v>120</v>
      </c>
      <c r="F1565" s="22">
        <v>36</v>
      </c>
      <c r="G1565" s="23" t="s">
        <v>23</v>
      </c>
      <c r="H1565" s="17" t="e">
        <f>IF(E1565 = CHAR(37), F1565*G1565/100,F1565*G1565)</f>
        <v>#VALUE!</v>
      </c>
    </row>
    <row r="1566" spans="1:8" s="3" customFormat="1" ht="12" customHeight="1" x14ac:dyDescent="0.3">
      <c r="B1566" s="18"/>
      <c r="C1566" s="19"/>
      <c r="D1566" s="19"/>
      <c r="E1566" s="19"/>
      <c r="F1566" s="19"/>
      <c r="G1566" s="19"/>
      <c r="H1566" s="19"/>
    </row>
    <row r="1567" spans="1:8" s="3" customFormat="1" ht="12" customHeight="1" x14ac:dyDescent="0.3">
      <c r="A1567" s="3">
        <v>710</v>
      </c>
      <c r="B1567" s="20" t="s">
        <v>50</v>
      </c>
      <c r="C1567" s="13"/>
      <c r="D1567" s="14" t="s">
        <v>121</v>
      </c>
      <c r="E1567" s="21" t="s">
        <v>120</v>
      </c>
      <c r="F1567" s="22">
        <v>36</v>
      </c>
      <c r="G1567" s="23" t="s">
        <v>23</v>
      </c>
      <c r="H1567" s="17" t="e">
        <f>IF(E1567 = CHAR(37), F1567*G1567/100,F1567*G1567)</f>
        <v>#VALUE!</v>
      </c>
    </row>
    <row r="1568" spans="1:8" s="3" customFormat="1" ht="12" customHeight="1" x14ac:dyDescent="0.3">
      <c r="B1568" s="18"/>
      <c r="C1568" s="19"/>
      <c r="D1568" s="19"/>
      <c r="E1568" s="19"/>
      <c r="F1568" s="19"/>
      <c r="G1568" s="19"/>
      <c r="H1568" s="19"/>
    </row>
    <row r="1569" spans="1:8" s="3" customFormat="1" ht="36" customHeight="1" x14ac:dyDescent="0.3">
      <c r="A1569" s="3">
        <v>711</v>
      </c>
      <c r="B1569" s="20" t="s">
        <v>494</v>
      </c>
      <c r="C1569" s="13"/>
      <c r="D1569" s="14" t="s">
        <v>531</v>
      </c>
      <c r="E1569" s="21"/>
      <c r="F1569" s="22"/>
      <c r="G1569" s="17"/>
      <c r="H1569" s="17"/>
    </row>
    <row r="1570" spans="1:8" s="3" customFormat="1" ht="12" customHeight="1" x14ac:dyDescent="0.3">
      <c r="B1570" s="18"/>
      <c r="C1570" s="19"/>
      <c r="D1570" s="19"/>
      <c r="E1570" s="19"/>
      <c r="F1570" s="19"/>
      <c r="G1570" s="19"/>
      <c r="H1570" s="19"/>
    </row>
    <row r="1571" spans="1:8" s="3" customFormat="1" ht="12" customHeight="1" x14ac:dyDescent="0.3">
      <c r="A1571" s="3">
        <v>712</v>
      </c>
      <c r="B1571" s="20" t="s">
        <v>48</v>
      </c>
      <c r="C1571" s="13"/>
      <c r="D1571" s="14" t="s">
        <v>119</v>
      </c>
      <c r="E1571" s="21" t="s">
        <v>120</v>
      </c>
      <c r="F1571" s="22">
        <v>36</v>
      </c>
      <c r="G1571" s="23" t="s">
        <v>23</v>
      </c>
      <c r="H1571" s="17" t="e">
        <f>IF(E1571 = CHAR(37), F1571*G1571/100,F1571*G1571)</f>
        <v>#VALUE!</v>
      </c>
    </row>
    <row r="1572" spans="1:8" s="3" customFormat="1" ht="12" customHeight="1" x14ac:dyDescent="0.3">
      <c r="B1572" s="18"/>
      <c r="C1572" s="19"/>
      <c r="D1572" s="19"/>
      <c r="E1572" s="19"/>
      <c r="F1572" s="19"/>
      <c r="G1572" s="19"/>
      <c r="H1572" s="19"/>
    </row>
    <row r="1573" spans="1:8" s="3" customFormat="1" ht="12" customHeight="1" x14ac:dyDescent="0.3">
      <c r="A1573" s="3">
        <v>713</v>
      </c>
      <c r="B1573" s="20" t="s">
        <v>50</v>
      </c>
      <c r="C1573" s="13"/>
      <c r="D1573" s="14" t="s">
        <v>121</v>
      </c>
      <c r="E1573" s="21" t="s">
        <v>120</v>
      </c>
      <c r="F1573" s="22">
        <v>36</v>
      </c>
      <c r="G1573" s="23" t="s">
        <v>23</v>
      </c>
      <c r="H1573" s="17" t="e">
        <f>IF(E1573 = CHAR(37), F1573*G1573/100,F1573*G1573)</f>
        <v>#VALUE!</v>
      </c>
    </row>
    <row r="1574" spans="1:8" s="3" customFormat="1" ht="12" customHeight="1" x14ac:dyDescent="0.3">
      <c r="B1574" s="18"/>
      <c r="C1574" s="19"/>
      <c r="D1574" s="19"/>
      <c r="E1574" s="19"/>
      <c r="F1574" s="19"/>
      <c r="G1574" s="19"/>
      <c r="H1574" s="19"/>
    </row>
    <row r="1575" spans="1:8" s="3" customFormat="1" ht="36" customHeight="1" x14ac:dyDescent="0.3">
      <c r="A1575" s="3">
        <v>819</v>
      </c>
      <c r="B1575" s="20" t="s">
        <v>497</v>
      </c>
      <c r="C1575" s="13"/>
      <c r="D1575" s="14" t="s">
        <v>532</v>
      </c>
      <c r="E1575" s="21"/>
      <c r="F1575" s="22"/>
      <c r="G1575" s="17"/>
      <c r="H1575" s="17"/>
    </row>
    <row r="1576" spans="1:8" s="3" customFormat="1" ht="12" customHeight="1" x14ac:dyDescent="0.3">
      <c r="B1576" s="18"/>
      <c r="C1576" s="19"/>
      <c r="D1576" s="19"/>
      <c r="E1576" s="19"/>
      <c r="F1576" s="19"/>
      <c r="G1576" s="19"/>
      <c r="H1576" s="19"/>
    </row>
    <row r="1577" spans="1:8" s="3" customFormat="1" ht="12" customHeight="1" x14ac:dyDescent="0.3">
      <c r="A1577" s="3">
        <v>820</v>
      </c>
      <c r="B1577" s="20" t="s">
        <v>48</v>
      </c>
      <c r="C1577" s="13"/>
      <c r="D1577" s="14" t="s">
        <v>119</v>
      </c>
      <c r="E1577" s="21" t="s">
        <v>120</v>
      </c>
      <c r="F1577" s="22">
        <v>108</v>
      </c>
      <c r="G1577" s="23" t="s">
        <v>23</v>
      </c>
      <c r="H1577" s="17" t="e">
        <f>IF(E1577 = CHAR(37), F1577*G1577/100,F1577*G1577)</f>
        <v>#VALUE!</v>
      </c>
    </row>
    <row r="1578" spans="1:8" s="3" customFormat="1" ht="12" customHeight="1" x14ac:dyDescent="0.3">
      <c r="B1578" s="18"/>
      <c r="C1578" s="19"/>
      <c r="D1578" s="19"/>
      <c r="E1578" s="19"/>
      <c r="F1578" s="19"/>
      <c r="G1578" s="19"/>
      <c r="H1578" s="19"/>
    </row>
    <row r="1579" spans="1:8" s="3" customFormat="1" ht="12" customHeight="1" x14ac:dyDescent="0.3">
      <c r="A1579" s="3">
        <v>821</v>
      </c>
      <c r="B1579" s="20" t="s">
        <v>50</v>
      </c>
      <c r="C1579" s="13"/>
      <c r="D1579" s="14" t="s">
        <v>121</v>
      </c>
      <c r="E1579" s="21" t="s">
        <v>120</v>
      </c>
      <c r="F1579" s="22">
        <v>108</v>
      </c>
      <c r="G1579" s="23" t="s">
        <v>23</v>
      </c>
      <c r="H1579" s="17" t="e">
        <f>IF(E1579 = CHAR(37), F1579*G1579/100,F1579*G1579)</f>
        <v>#VALUE!</v>
      </c>
    </row>
    <row r="1580" spans="1:8" s="3" customFormat="1" ht="12" customHeight="1" x14ac:dyDescent="0.3">
      <c r="B1580" s="18"/>
      <c r="C1580" s="19"/>
      <c r="D1580" s="19"/>
      <c r="E1580" s="19"/>
      <c r="F1580" s="19"/>
      <c r="G1580" s="19"/>
      <c r="H1580" s="19"/>
    </row>
    <row r="1581" spans="1:8" s="3" customFormat="1" ht="36" customHeight="1" x14ac:dyDescent="0.3">
      <c r="A1581" s="3">
        <v>822</v>
      </c>
      <c r="B1581" s="20" t="s">
        <v>500</v>
      </c>
      <c r="C1581" s="13"/>
      <c r="D1581" s="14" t="s">
        <v>533</v>
      </c>
      <c r="E1581" s="21"/>
      <c r="F1581" s="22"/>
      <c r="G1581" s="17"/>
      <c r="H1581" s="17"/>
    </row>
    <row r="1582" spans="1:8" s="3" customFormat="1" ht="12" customHeight="1" x14ac:dyDescent="0.3">
      <c r="B1582" s="18"/>
      <c r="C1582" s="19"/>
      <c r="D1582" s="19"/>
      <c r="E1582" s="19"/>
      <c r="F1582" s="19"/>
      <c r="G1582" s="19"/>
      <c r="H1582" s="19"/>
    </row>
    <row r="1583" spans="1:8" s="3" customFormat="1" ht="12" customHeight="1" x14ac:dyDescent="0.3">
      <c r="A1583" s="3">
        <v>823</v>
      </c>
      <c r="B1583" s="20" t="s">
        <v>48</v>
      </c>
      <c r="C1583" s="13"/>
      <c r="D1583" s="14" t="s">
        <v>119</v>
      </c>
      <c r="E1583" s="21" t="s">
        <v>120</v>
      </c>
      <c r="F1583" s="22">
        <v>840</v>
      </c>
      <c r="G1583" s="23" t="s">
        <v>23</v>
      </c>
      <c r="H1583" s="17" t="e">
        <f>IF(E1583 = CHAR(37), F1583*G1583/100,F1583*G1583)</f>
        <v>#VALUE!</v>
      </c>
    </row>
    <row r="1584" spans="1:8" s="3" customFormat="1" ht="12" customHeight="1" x14ac:dyDescent="0.3">
      <c r="B1584" s="18"/>
      <c r="C1584" s="19"/>
      <c r="D1584" s="19"/>
      <c r="E1584" s="19"/>
      <c r="F1584" s="19"/>
      <c r="G1584" s="19"/>
      <c r="H1584" s="19"/>
    </row>
    <row r="1585" spans="1:8" s="3" customFormat="1" ht="12" customHeight="1" x14ac:dyDescent="0.3">
      <c r="A1585" s="3">
        <v>824</v>
      </c>
      <c r="B1585" s="20" t="s">
        <v>50</v>
      </c>
      <c r="C1585" s="13"/>
      <c r="D1585" s="14" t="s">
        <v>121</v>
      </c>
      <c r="E1585" s="21" t="s">
        <v>120</v>
      </c>
      <c r="F1585" s="22">
        <v>840</v>
      </c>
      <c r="G1585" s="23" t="s">
        <v>23</v>
      </c>
      <c r="H1585" s="17" t="e">
        <f>IF(E1585 = CHAR(37), F1585*G1585/100,F1585*G1585)</f>
        <v>#VALUE!</v>
      </c>
    </row>
    <row r="1586" spans="1:8" s="3" customFormat="1" ht="12" customHeight="1" x14ac:dyDescent="0.3">
      <c r="B1586" s="18"/>
      <c r="C1586" s="19"/>
      <c r="D1586" s="19"/>
      <c r="E1586" s="19"/>
      <c r="F1586" s="19"/>
      <c r="G1586" s="19"/>
      <c r="H1586" s="19"/>
    </row>
    <row r="1587" spans="1:8" s="3" customFormat="1" ht="72" customHeight="1" x14ac:dyDescent="0.3">
      <c r="A1587" s="3">
        <v>825</v>
      </c>
      <c r="B1587" s="20" t="s">
        <v>504</v>
      </c>
      <c r="C1587" s="13"/>
      <c r="D1587" s="13" t="s">
        <v>534</v>
      </c>
      <c r="E1587" s="21"/>
      <c r="F1587" s="22"/>
      <c r="G1587" s="17"/>
      <c r="H1587" s="17"/>
    </row>
    <row r="1588" spans="1:8" s="3" customFormat="1" ht="12" customHeight="1" x14ac:dyDescent="0.3">
      <c r="B1588" s="18"/>
      <c r="C1588" s="19"/>
      <c r="D1588" s="19"/>
      <c r="E1588" s="19"/>
      <c r="F1588" s="19"/>
      <c r="G1588" s="19"/>
      <c r="H1588" s="19"/>
    </row>
    <row r="1589" spans="1:8" s="3" customFormat="1" ht="12" customHeight="1" x14ac:dyDescent="0.3">
      <c r="A1589" s="3">
        <v>826</v>
      </c>
      <c r="B1589" s="20" t="s">
        <v>48</v>
      </c>
      <c r="C1589" s="13"/>
      <c r="D1589" s="14" t="s">
        <v>119</v>
      </c>
      <c r="E1589" s="21" t="s">
        <v>120</v>
      </c>
      <c r="F1589" s="22">
        <v>36</v>
      </c>
      <c r="G1589" s="23" t="s">
        <v>23</v>
      </c>
      <c r="H1589" s="17" t="e">
        <f>IF(E1589 = CHAR(37), F1589*G1589/100,F1589*G1589)</f>
        <v>#VALUE!</v>
      </c>
    </row>
    <row r="1590" spans="1:8" s="3" customFormat="1" ht="12" customHeight="1" x14ac:dyDescent="0.3">
      <c r="B1590" s="18"/>
      <c r="C1590" s="19"/>
      <c r="D1590" s="19"/>
      <c r="E1590" s="19"/>
      <c r="F1590" s="19"/>
      <c r="G1590" s="19"/>
      <c r="H1590" s="19"/>
    </row>
    <row r="1591" spans="1:8" s="4" customFormat="1" ht="20.100000000000001" customHeight="1" x14ac:dyDescent="0.3">
      <c r="B1591" s="26" t="s">
        <v>41</v>
      </c>
      <c r="C1591" s="27"/>
      <c r="D1591" s="28"/>
      <c r="E1591" s="29"/>
      <c r="F1591" s="30"/>
      <c r="G1591" s="30"/>
      <c r="H1591" s="31" t="e">
        <f>SUM(H1551:H1590)</f>
        <v>#VALUE!</v>
      </c>
    </row>
    <row r="1592" spans="1:8" s="2" customFormat="1" ht="12" customHeight="1" x14ac:dyDescent="0.3">
      <c r="D1592" s="32" t="s">
        <v>535</v>
      </c>
    </row>
    <row r="1593" spans="1:8" s="1" customFormat="1" ht="13.8" x14ac:dyDescent="0.3">
      <c r="B1593" s="6" t="s">
        <v>1</v>
      </c>
    </row>
    <row r="1594" spans="1:8" s="1" customFormat="1" ht="13.8" x14ac:dyDescent="0.3">
      <c r="B1594" s="7" t="s">
        <v>3</v>
      </c>
    </row>
    <row r="1595" spans="1:8" s="1" customFormat="1" ht="13.8" x14ac:dyDescent="0.3">
      <c r="B1595" s="7" t="s">
        <v>4</v>
      </c>
    </row>
    <row r="1596" spans="1:8" s="1" customFormat="1" ht="13.8" x14ac:dyDescent="0.3">
      <c r="B1596" s="8" t="s">
        <v>5</v>
      </c>
    </row>
    <row r="1597" spans="1:8" s="1" customFormat="1" ht="13.8" x14ac:dyDescent="0.3">
      <c r="B1597" s="8" t="s">
        <v>109</v>
      </c>
    </row>
    <row r="1598" spans="1:8" s="2" customFormat="1" ht="12" x14ac:dyDescent="0.3">
      <c r="H1598" s="9" t="s">
        <v>525</v>
      </c>
    </row>
    <row r="1599" spans="1:8" s="3" customFormat="1" ht="27.45" customHeight="1" x14ac:dyDescent="0.3">
      <c r="B1599" s="10" t="s">
        <v>8</v>
      </c>
      <c r="C1599" s="10" t="s">
        <v>9</v>
      </c>
      <c r="D1599" s="10" t="s">
        <v>10</v>
      </c>
      <c r="E1599" s="10" t="s">
        <v>11</v>
      </c>
      <c r="F1599" s="10" t="s">
        <v>12</v>
      </c>
      <c r="G1599" s="10" t="s">
        <v>13</v>
      </c>
      <c r="H1599" s="11" t="s">
        <v>14</v>
      </c>
    </row>
    <row r="1600" spans="1:8" s="4" customFormat="1" ht="20.100000000000001" customHeight="1" x14ac:dyDescent="0.3">
      <c r="B1600" s="26" t="s">
        <v>43</v>
      </c>
      <c r="C1600" s="27"/>
      <c r="D1600" s="28"/>
      <c r="E1600" s="29"/>
      <c r="F1600" s="30"/>
      <c r="G1600" s="30"/>
      <c r="H1600" s="31" t="e">
        <f>H1591</f>
        <v>#VALUE!</v>
      </c>
    </row>
    <row r="1601" spans="1:8" s="3" customFormat="1" ht="12" customHeight="1" x14ac:dyDescent="0.3">
      <c r="A1601" s="3">
        <v>827</v>
      </c>
      <c r="B1601" s="20" t="s">
        <v>50</v>
      </c>
      <c r="C1601" s="13"/>
      <c r="D1601" s="14" t="s">
        <v>121</v>
      </c>
      <c r="E1601" s="21" t="s">
        <v>120</v>
      </c>
      <c r="F1601" s="22">
        <v>36</v>
      </c>
      <c r="G1601" s="23" t="s">
        <v>23</v>
      </c>
      <c r="H1601" s="17" t="e">
        <f>IF(E1601 = CHAR(37), F1601*G1601/100,F1601*G1601)</f>
        <v>#VALUE!</v>
      </c>
    </row>
    <row r="1602" spans="1:8" s="3" customFormat="1" ht="12" customHeight="1" x14ac:dyDescent="0.3">
      <c r="B1602" s="18"/>
      <c r="C1602" s="19"/>
      <c r="D1602" s="19"/>
      <c r="E1602" s="19"/>
      <c r="F1602" s="19"/>
      <c r="G1602" s="19"/>
      <c r="H1602" s="19"/>
    </row>
    <row r="1603" spans="1:8" s="3" customFormat="1" ht="12" customHeight="1" x14ac:dyDescent="0.3">
      <c r="B1603" s="24"/>
      <c r="C1603" s="25"/>
      <c r="D1603" s="25"/>
      <c r="E1603" s="25"/>
      <c r="F1603" s="25"/>
      <c r="G1603" s="25"/>
      <c r="H1603" s="25"/>
    </row>
    <row r="1604" spans="1:8" s="3" customFormat="1" ht="12" customHeight="1" x14ac:dyDescent="0.3">
      <c r="B1604" s="18"/>
      <c r="C1604" s="19"/>
      <c r="D1604" s="19"/>
      <c r="E1604" s="19"/>
      <c r="F1604" s="19"/>
      <c r="G1604" s="19"/>
      <c r="H1604" s="19"/>
    </row>
    <row r="1605" spans="1:8" s="3" customFormat="1" ht="12" customHeight="1" x14ac:dyDescent="0.3">
      <c r="B1605" s="24"/>
      <c r="C1605" s="25"/>
      <c r="D1605" s="25"/>
      <c r="E1605" s="25"/>
      <c r="F1605" s="25"/>
      <c r="G1605" s="25"/>
      <c r="H1605" s="25"/>
    </row>
    <row r="1606" spans="1:8" s="3" customFormat="1" ht="12" customHeight="1" x14ac:dyDescent="0.3">
      <c r="B1606" s="18"/>
      <c r="C1606" s="19"/>
      <c r="D1606" s="19"/>
      <c r="E1606" s="19"/>
      <c r="F1606" s="19"/>
      <c r="G1606" s="19"/>
      <c r="H1606" s="19"/>
    </row>
    <row r="1607" spans="1:8" s="3" customFormat="1" ht="12" customHeight="1" x14ac:dyDescent="0.3">
      <c r="B1607" s="24"/>
      <c r="C1607" s="25"/>
      <c r="D1607" s="25"/>
      <c r="E1607" s="25"/>
      <c r="F1607" s="25"/>
      <c r="G1607" s="25"/>
      <c r="H1607" s="25"/>
    </row>
    <row r="1608" spans="1:8" s="3" customFormat="1" ht="12" customHeight="1" x14ac:dyDescent="0.3">
      <c r="B1608" s="18"/>
      <c r="C1608" s="19"/>
      <c r="D1608" s="19"/>
      <c r="E1608" s="19"/>
      <c r="F1608" s="19"/>
      <c r="G1608" s="19"/>
      <c r="H1608" s="19"/>
    </row>
    <row r="1609" spans="1:8" s="3" customFormat="1" ht="12" customHeight="1" x14ac:dyDescent="0.3">
      <c r="B1609" s="24"/>
      <c r="C1609" s="25"/>
      <c r="D1609" s="25"/>
      <c r="E1609" s="25"/>
      <c r="F1609" s="25"/>
      <c r="G1609" s="25"/>
      <c r="H1609" s="25"/>
    </row>
    <row r="1610" spans="1:8" s="3" customFormat="1" ht="12" customHeight="1" x14ac:dyDescent="0.3">
      <c r="B1610" s="18"/>
      <c r="C1610" s="19"/>
      <c r="D1610" s="19"/>
      <c r="E1610" s="19"/>
      <c r="F1610" s="19"/>
      <c r="G1610" s="19"/>
      <c r="H1610" s="19"/>
    </row>
    <row r="1611" spans="1:8" s="3" customFormat="1" ht="12" customHeight="1" x14ac:dyDescent="0.3">
      <c r="B1611" s="24"/>
      <c r="C1611" s="25"/>
      <c r="D1611" s="25"/>
      <c r="E1611" s="25"/>
      <c r="F1611" s="25"/>
      <c r="G1611" s="25"/>
      <c r="H1611" s="25"/>
    </row>
    <row r="1612" spans="1:8" s="3" customFormat="1" ht="12" customHeight="1" x14ac:dyDescent="0.3">
      <c r="B1612" s="18"/>
      <c r="C1612" s="19"/>
      <c r="D1612" s="19"/>
      <c r="E1612" s="19"/>
      <c r="F1612" s="19"/>
      <c r="G1612" s="19"/>
      <c r="H1612" s="19"/>
    </row>
    <row r="1613" spans="1:8" s="3" customFormat="1" ht="12" customHeight="1" x14ac:dyDescent="0.3">
      <c r="B1613" s="24"/>
      <c r="C1613" s="25"/>
      <c r="D1613" s="25"/>
      <c r="E1613" s="25"/>
      <c r="F1613" s="25"/>
      <c r="G1613" s="25"/>
      <c r="H1613" s="25"/>
    </row>
    <row r="1614" spans="1:8" s="3" customFormat="1" ht="12" customHeight="1" x14ac:dyDescent="0.3">
      <c r="B1614" s="18"/>
      <c r="C1614" s="19"/>
      <c r="D1614" s="19"/>
      <c r="E1614" s="19"/>
      <c r="F1614" s="19"/>
      <c r="G1614" s="19"/>
      <c r="H1614" s="19"/>
    </row>
    <row r="1615" spans="1:8" s="3" customFormat="1" ht="12" customHeight="1" x14ac:dyDescent="0.3">
      <c r="B1615" s="24"/>
      <c r="C1615" s="25"/>
      <c r="D1615" s="25"/>
      <c r="E1615" s="25"/>
      <c r="F1615" s="25"/>
      <c r="G1615" s="25"/>
      <c r="H1615" s="25"/>
    </row>
    <row r="1616" spans="1:8" s="3" customFormat="1" ht="12" customHeight="1" x14ac:dyDescent="0.3">
      <c r="B1616" s="18"/>
      <c r="C1616" s="19"/>
      <c r="D1616" s="19"/>
      <c r="E1616" s="19"/>
      <c r="F1616" s="19"/>
      <c r="G1616" s="19"/>
      <c r="H1616" s="19"/>
    </row>
    <row r="1617" spans="2:8" s="3" customFormat="1" ht="12" customHeight="1" x14ac:dyDescent="0.3">
      <c r="B1617" s="24"/>
      <c r="C1617" s="25"/>
      <c r="D1617" s="25"/>
      <c r="E1617" s="25"/>
      <c r="F1617" s="25"/>
      <c r="G1617" s="25"/>
      <c r="H1617" s="25"/>
    </row>
    <row r="1618" spans="2:8" s="3" customFormat="1" ht="12" customHeight="1" x14ac:dyDescent="0.3">
      <c r="B1618" s="18"/>
      <c r="C1618" s="19"/>
      <c r="D1618" s="19"/>
      <c r="E1618" s="19"/>
      <c r="F1618" s="19"/>
      <c r="G1618" s="19"/>
      <c r="H1618" s="19"/>
    </row>
    <row r="1619" spans="2:8" s="3" customFormat="1" ht="12" customHeight="1" x14ac:dyDescent="0.3">
      <c r="B1619" s="24"/>
      <c r="C1619" s="25"/>
      <c r="D1619" s="25"/>
      <c r="E1619" s="25"/>
      <c r="F1619" s="25"/>
      <c r="G1619" s="25"/>
      <c r="H1619" s="25"/>
    </row>
    <row r="1620" spans="2:8" s="3" customFormat="1" ht="12" customHeight="1" x14ac:dyDescent="0.3">
      <c r="B1620" s="18"/>
      <c r="C1620" s="19"/>
      <c r="D1620" s="19"/>
      <c r="E1620" s="19"/>
      <c r="F1620" s="19"/>
      <c r="G1620" s="19"/>
      <c r="H1620" s="19"/>
    </row>
    <row r="1621" spans="2:8" s="3" customFormat="1" ht="12" customHeight="1" x14ac:dyDescent="0.3">
      <c r="B1621" s="24"/>
      <c r="C1621" s="25"/>
      <c r="D1621" s="25"/>
      <c r="E1621" s="25"/>
      <c r="F1621" s="25"/>
      <c r="G1621" s="25"/>
      <c r="H1621" s="25"/>
    </row>
    <row r="1622" spans="2:8" s="3" customFormat="1" ht="12" customHeight="1" x14ac:dyDescent="0.3">
      <c r="B1622" s="18"/>
      <c r="C1622" s="19"/>
      <c r="D1622" s="19"/>
      <c r="E1622" s="19"/>
      <c r="F1622" s="19"/>
      <c r="G1622" s="19"/>
      <c r="H1622" s="19"/>
    </row>
    <row r="1623" spans="2:8" s="3" customFormat="1" ht="12" customHeight="1" x14ac:dyDescent="0.3">
      <c r="B1623" s="24"/>
      <c r="C1623" s="25"/>
      <c r="D1623" s="25"/>
      <c r="E1623" s="25"/>
      <c r="F1623" s="25"/>
      <c r="G1623" s="25"/>
      <c r="H1623" s="25"/>
    </row>
    <row r="1624" spans="2:8" s="3" customFormat="1" ht="12" customHeight="1" x14ac:dyDescent="0.3">
      <c r="B1624" s="18"/>
      <c r="C1624" s="19"/>
      <c r="D1624" s="19"/>
      <c r="E1624" s="19"/>
      <c r="F1624" s="19"/>
      <c r="G1624" s="19"/>
      <c r="H1624" s="19"/>
    </row>
    <row r="1625" spans="2:8" s="3" customFormat="1" ht="12" customHeight="1" x14ac:dyDescent="0.3">
      <c r="B1625" s="24"/>
      <c r="C1625" s="25"/>
      <c r="D1625" s="25"/>
      <c r="E1625" s="25"/>
      <c r="F1625" s="25"/>
      <c r="G1625" s="25"/>
      <c r="H1625" s="25"/>
    </row>
    <row r="1626" spans="2:8" s="3" customFormat="1" ht="12" customHeight="1" x14ac:dyDescent="0.3">
      <c r="B1626" s="18"/>
      <c r="C1626" s="19"/>
      <c r="D1626" s="19"/>
      <c r="E1626" s="19"/>
      <c r="F1626" s="19"/>
      <c r="G1626" s="19"/>
      <c r="H1626" s="19"/>
    </row>
    <row r="1627" spans="2:8" s="3" customFormat="1" ht="12" customHeight="1" x14ac:dyDescent="0.3">
      <c r="B1627" s="24"/>
      <c r="C1627" s="25"/>
      <c r="D1627" s="25"/>
      <c r="E1627" s="25"/>
      <c r="F1627" s="25"/>
      <c r="G1627" s="25"/>
      <c r="H1627" s="25"/>
    </row>
    <row r="1628" spans="2:8" s="3" customFormat="1" ht="12" customHeight="1" x14ac:dyDescent="0.3">
      <c r="B1628" s="18"/>
      <c r="C1628" s="19"/>
      <c r="D1628" s="19"/>
      <c r="E1628" s="19"/>
      <c r="F1628" s="19"/>
      <c r="G1628" s="19"/>
      <c r="H1628" s="19"/>
    </row>
    <row r="1629" spans="2:8" s="3" customFormat="1" ht="12" customHeight="1" x14ac:dyDescent="0.3">
      <c r="B1629" s="24"/>
      <c r="C1629" s="25"/>
      <c r="D1629" s="25"/>
      <c r="E1629" s="25"/>
      <c r="F1629" s="25"/>
      <c r="G1629" s="25"/>
      <c r="H1629" s="25"/>
    </row>
    <row r="1630" spans="2:8" s="3" customFormat="1" ht="12" customHeight="1" x14ac:dyDescent="0.3">
      <c r="B1630" s="18"/>
      <c r="C1630" s="19"/>
      <c r="D1630" s="19"/>
      <c r="E1630" s="19"/>
      <c r="F1630" s="19"/>
      <c r="G1630" s="19"/>
      <c r="H1630" s="19"/>
    </row>
    <row r="1631" spans="2:8" s="3" customFormat="1" ht="12" customHeight="1" x14ac:dyDescent="0.3">
      <c r="B1631" s="24"/>
      <c r="C1631" s="25"/>
      <c r="D1631" s="25"/>
      <c r="E1631" s="25"/>
      <c r="F1631" s="25"/>
      <c r="G1631" s="25"/>
      <c r="H1631" s="25"/>
    </row>
    <row r="1632" spans="2:8" s="3" customFormat="1" ht="12" customHeight="1" x14ac:dyDescent="0.3">
      <c r="B1632" s="18"/>
      <c r="C1632" s="19"/>
      <c r="D1632" s="19"/>
      <c r="E1632" s="19"/>
      <c r="F1632" s="19"/>
      <c r="G1632" s="19"/>
      <c r="H1632" s="19"/>
    </row>
    <row r="1633" spans="2:8" s="3" customFormat="1" ht="12" customHeight="1" x14ac:dyDescent="0.3">
      <c r="B1633" s="24"/>
      <c r="C1633" s="25"/>
      <c r="D1633" s="25"/>
      <c r="E1633" s="25"/>
      <c r="F1633" s="25"/>
      <c r="G1633" s="25"/>
      <c r="H1633" s="25"/>
    </row>
    <row r="1634" spans="2:8" s="3" customFormat="1" ht="12" customHeight="1" x14ac:dyDescent="0.3">
      <c r="B1634" s="18"/>
      <c r="C1634" s="19"/>
      <c r="D1634" s="19"/>
      <c r="E1634" s="19"/>
      <c r="F1634" s="19"/>
      <c r="G1634" s="19"/>
      <c r="H1634" s="19"/>
    </row>
    <row r="1635" spans="2:8" s="3" customFormat="1" ht="12" customHeight="1" x14ac:dyDescent="0.3">
      <c r="B1635" s="24"/>
      <c r="C1635" s="25"/>
      <c r="D1635" s="25"/>
      <c r="E1635" s="25"/>
      <c r="F1635" s="25"/>
      <c r="G1635" s="25"/>
      <c r="H1635" s="25"/>
    </row>
    <row r="1636" spans="2:8" s="3" customFormat="1" ht="12" customHeight="1" x14ac:dyDescent="0.3">
      <c r="B1636" s="18"/>
      <c r="C1636" s="19"/>
      <c r="D1636" s="19"/>
      <c r="E1636" s="19"/>
      <c r="F1636" s="19"/>
      <c r="G1636" s="19"/>
      <c r="H1636" s="19"/>
    </row>
    <row r="1637" spans="2:8" s="3" customFormat="1" ht="12" customHeight="1" x14ac:dyDescent="0.3">
      <c r="B1637" s="24"/>
      <c r="C1637" s="25"/>
      <c r="D1637" s="25"/>
      <c r="E1637" s="25"/>
      <c r="F1637" s="25"/>
      <c r="G1637" s="25"/>
      <c r="H1637" s="25"/>
    </row>
    <row r="1638" spans="2:8" s="3" customFormat="1" ht="12" customHeight="1" x14ac:dyDescent="0.3">
      <c r="B1638" s="18"/>
      <c r="C1638" s="19"/>
      <c r="D1638" s="19"/>
      <c r="E1638" s="19"/>
      <c r="F1638" s="19"/>
      <c r="G1638" s="19"/>
      <c r="H1638" s="19"/>
    </row>
    <row r="1639" spans="2:8" s="3" customFormat="1" ht="12" customHeight="1" x14ac:dyDescent="0.3">
      <c r="B1639" s="24"/>
      <c r="C1639" s="25"/>
      <c r="D1639" s="25"/>
      <c r="E1639" s="25"/>
      <c r="F1639" s="25"/>
      <c r="G1639" s="25"/>
      <c r="H1639" s="25"/>
    </row>
    <row r="1640" spans="2:8" s="3" customFormat="1" ht="12" customHeight="1" x14ac:dyDescent="0.3">
      <c r="B1640" s="18"/>
      <c r="C1640" s="19"/>
      <c r="D1640" s="19"/>
      <c r="E1640" s="19"/>
      <c r="F1640" s="19"/>
      <c r="G1640" s="19"/>
      <c r="H1640" s="19"/>
    </row>
    <row r="1641" spans="2:8" s="3" customFormat="1" ht="12" customHeight="1" x14ac:dyDescent="0.3">
      <c r="B1641" s="24"/>
      <c r="C1641" s="25"/>
      <c r="D1641" s="25"/>
      <c r="E1641" s="25"/>
      <c r="F1641" s="25"/>
      <c r="G1641" s="25"/>
      <c r="H1641" s="25"/>
    </row>
    <row r="1642" spans="2:8" s="3" customFormat="1" ht="12" customHeight="1" x14ac:dyDescent="0.3">
      <c r="B1642" s="18"/>
      <c r="C1642" s="19"/>
      <c r="D1642" s="19"/>
      <c r="E1642" s="19"/>
      <c r="F1642" s="19"/>
      <c r="G1642" s="19"/>
      <c r="H1642" s="19"/>
    </row>
    <row r="1643" spans="2:8" s="3" customFormat="1" ht="12" customHeight="1" x14ac:dyDescent="0.3">
      <c r="B1643" s="24"/>
      <c r="C1643" s="25"/>
      <c r="D1643" s="25"/>
      <c r="E1643" s="25"/>
      <c r="F1643" s="25"/>
      <c r="G1643" s="25"/>
      <c r="H1643" s="25"/>
    </row>
    <row r="1644" spans="2:8" s="3" customFormat="1" ht="12" customHeight="1" x14ac:dyDescent="0.3">
      <c r="B1644" s="18"/>
      <c r="C1644" s="19"/>
      <c r="D1644" s="19"/>
      <c r="E1644" s="19"/>
      <c r="F1644" s="19"/>
      <c r="G1644" s="19"/>
      <c r="H1644" s="19"/>
    </row>
    <row r="1645" spans="2:8" s="3" customFormat="1" ht="12" customHeight="1" x14ac:dyDescent="0.3">
      <c r="B1645" s="24"/>
      <c r="C1645" s="25"/>
      <c r="D1645" s="25"/>
      <c r="E1645" s="25"/>
      <c r="F1645" s="25"/>
      <c r="G1645" s="25"/>
      <c r="H1645" s="25"/>
    </row>
    <row r="1646" spans="2:8" s="3" customFormat="1" ht="12" customHeight="1" x14ac:dyDescent="0.3">
      <c r="B1646" s="18"/>
      <c r="C1646" s="19"/>
      <c r="D1646" s="19"/>
      <c r="E1646" s="19"/>
      <c r="F1646" s="19"/>
      <c r="G1646" s="19"/>
      <c r="H1646" s="19"/>
    </row>
    <row r="1647" spans="2:8" s="3" customFormat="1" ht="12" customHeight="1" x14ac:dyDescent="0.3">
      <c r="B1647" s="24"/>
      <c r="C1647" s="25"/>
      <c r="D1647" s="25"/>
      <c r="E1647" s="25"/>
      <c r="F1647" s="25"/>
      <c r="G1647" s="25"/>
      <c r="H1647" s="25"/>
    </row>
    <row r="1648" spans="2:8" s="3" customFormat="1" ht="12" customHeight="1" x14ac:dyDescent="0.3">
      <c r="B1648" s="18"/>
      <c r="C1648" s="19"/>
      <c r="D1648" s="19"/>
      <c r="E1648" s="19"/>
      <c r="F1648" s="19"/>
      <c r="G1648" s="19"/>
      <c r="H1648" s="19"/>
    </row>
    <row r="1649" spans="2:8" s="3" customFormat="1" ht="12" customHeight="1" x14ac:dyDescent="0.3">
      <c r="B1649" s="24"/>
      <c r="C1649" s="25"/>
      <c r="D1649" s="25"/>
      <c r="E1649" s="25"/>
      <c r="F1649" s="25"/>
      <c r="G1649" s="25"/>
      <c r="H1649" s="25"/>
    </row>
    <row r="1650" spans="2:8" s="3" customFormat="1" ht="12" customHeight="1" x14ac:dyDescent="0.3">
      <c r="B1650" s="18"/>
      <c r="C1650" s="19"/>
      <c r="D1650" s="19"/>
      <c r="E1650" s="19"/>
      <c r="F1650" s="19"/>
      <c r="G1650" s="19"/>
      <c r="H1650" s="19"/>
    </row>
    <row r="1651" spans="2:8" s="3" customFormat="1" ht="12" customHeight="1" x14ac:dyDescent="0.3">
      <c r="B1651" s="24"/>
      <c r="C1651" s="25"/>
      <c r="D1651" s="25"/>
      <c r="E1651" s="25"/>
      <c r="F1651" s="25"/>
      <c r="G1651" s="25"/>
      <c r="H1651" s="25"/>
    </row>
    <row r="1652" spans="2:8" s="3" customFormat="1" ht="12" customHeight="1" x14ac:dyDescent="0.3">
      <c r="B1652" s="18"/>
      <c r="C1652" s="19"/>
      <c r="D1652" s="19"/>
      <c r="E1652" s="19"/>
      <c r="F1652" s="19"/>
      <c r="G1652" s="19"/>
      <c r="H1652" s="19"/>
    </row>
    <row r="1653" spans="2:8" s="3" customFormat="1" ht="12" customHeight="1" x14ac:dyDescent="0.3">
      <c r="B1653" s="24"/>
      <c r="C1653" s="25"/>
      <c r="D1653" s="25"/>
      <c r="E1653" s="25"/>
      <c r="F1653" s="25"/>
      <c r="G1653" s="25"/>
      <c r="H1653" s="25"/>
    </row>
    <row r="1654" spans="2:8" s="3" customFormat="1" ht="12" customHeight="1" x14ac:dyDescent="0.3">
      <c r="B1654" s="18"/>
      <c r="C1654" s="19"/>
      <c r="D1654" s="19"/>
      <c r="E1654" s="19"/>
      <c r="F1654" s="19"/>
      <c r="G1654" s="19"/>
      <c r="H1654" s="19"/>
    </row>
    <row r="1655" spans="2:8" s="3" customFormat="1" ht="12" customHeight="1" x14ac:dyDescent="0.3">
      <c r="B1655" s="24"/>
      <c r="C1655" s="25"/>
      <c r="D1655" s="25"/>
      <c r="E1655" s="25"/>
      <c r="F1655" s="25"/>
      <c r="G1655" s="25"/>
      <c r="H1655" s="25"/>
    </row>
    <row r="1656" spans="2:8" s="3" customFormat="1" ht="12" customHeight="1" x14ac:dyDescent="0.3">
      <c r="B1656" s="18"/>
      <c r="C1656" s="19"/>
      <c r="D1656" s="19"/>
      <c r="E1656" s="19"/>
      <c r="F1656" s="19"/>
      <c r="G1656" s="19"/>
      <c r="H1656" s="19"/>
    </row>
    <row r="1657" spans="2:8" s="3" customFormat="1" ht="12" customHeight="1" x14ac:dyDescent="0.3">
      <c r="B1657" s="24"/>
      <c r="C1657" s="25"/>
      <c r="D1657" s="25"/>
      <c r="E1657" s="25"/>
      <c r="F1657" s="25"/>
      <c r="G1657" s="25"/>
      <c r="H1657" s="25"/>
    </row>
    <row r="1658" spans="2:8" s="3" customFormat="1" ht="12" customHeight="1" x14ac:dyDescent="0.3">
      <c r="B1658" s="18"/>
      <c r="C1658" s="19"/>
      <c r="D1658" s="19"/>
      <c r="E1658" s="19"/>
      <c r="F1658" s="19"/>
      <c r="G1658" s="19"/>
      <c r="H1658" s="19"/>
    </row>
    <row r="1659" spans="2:8" s="3" customFormat="1" ht="12" customHeight="1" x14ac:dyDescent="0.3">
      <c r="B1659" s="24"/>
      <c r="C1659" s="25"/>
      <c r="D1659" s="25"/>
      <c r="E1659" s="25"/>
      <c r="F1659" s="25"/>
      <c r="G1659" s="25"/>
      <c r="H1659" s="25"/>
    </row>
    <row r="1660" spans="2:8" s="3" customFormat="1" ht="12" customHeight="1" x14ac:dyDescent="0.3">
      <c r="B1660" s="18"/>
      <c r="C1660" s="19"/>
      <c r="D1660" s="19"/>
      <c r="E1660" s="19"/>
      <c r="F1660" s="19"/>
      <c r="G1660" s="19"/>
      <c r="H1660" s="19"/>
    </row>
    <row r="1661" spans="2:8" s="3" customFormat="1" ht="12" customHeight="1" x14ac:dyDescent="0.3">
      <c r="B1661" s="24"/>
      <c r="C1661" s="25"/>
      <c r="D1661" s="25"/>
      <c r="E1661" s="25"/>
      <c r="F1661" s="25"/>
      <c r="G1661" s="25"/>
      <c r="H1661" s="25"/>
    </row>
    <row r="1662" spans="2:8" s="3" customFormat="1" ht="12" customHeight="1" x14ac:dyDescent="0.3">
      <c r="B1662" s="18"/>
      <c r="C1662" s="19"/>
      <c r="D1662" s="19"/>
      <c r="E1662" s="19"/>
      <c r="F1662" s="19"/>
      <c r="G1662" s="19"/>
      <c r="H1662" s="19"/>
    </row>
    <row r="1663" spans="2:8" s="4" customFormat="1" ht="20.100000000000001" customHeight="1" x14ac:dyDescent="0.3">
      <c r="B1663" s="26" t="s">
        <v>83</v>
      </c>
      <c r="C1663" s="27"/>
      <c r="D1663" s="28"/>
      <c r="E1663" s="29"/>
      <c r="F1663" s="30"/>
      <c r="G1663" s="30"/>
      <c r="H1663" s="31" t="e">
        <f>SUM(H1600:H1662)</f>
        <v>#VALUE!</v>
      </c>
    </row>
    <row r="1664" spans="2:8" s="2" customFormat="1" ht="12" customHeight="1" x14ac:dyDescent="0.3">
      <c r="D1664" s="32" t="s">
        <v>536</v>
      </c>
    </row>
    <row r="1665" spans="1:8" s="1" customFormat="1" ht="13.8" x14ac:dyDescent="0.3">
      <c r="B1665" s="6" t="s">
        <v>1</v>
      </c>
    </row>
    <row r="1666" spans="1:8" s="1" customFormat="1" ht="13.8" x14ac:dyDescent="0.3">
      <c r="B1666" s="7" t="s">
        <v>3</v>
      </c>
    </row>
    <row r="1667" spans="1:8" s="1" customFormat="1" ht="13.8" x14ac:dyDescent="0.3">
      <c r="B1667" s="7" t="s">
        <v>4</v>
      </c>
    </row>
    <row r="1668" spans="1:8" s="1" customFormat="1" ht="13.8" x14ac:dyDescent="0.3">
      <c r="B1668" s="8" t="s">
        <v>5</v>
      </c>
    </row>
    <row r="1669" spans="1:8" s="1" customFormat="1" ht="13.8" x14ac:dyDescent="0.3">
      <c r="B1669" s="8" t="s">
        <v>109</v>
      </c>
    </row>
    <row r="1670" spans="1:8" s="2" customFormat="1" ht="12" x14ac:dyDescent="0.3">
      <c r="H1670" s="9" t="s">
        <v>537</v>
      </c>
    </row>
    <row r="1671" spans="1:8" s="3" customFormat="1" ht="27.45" customHeight="1" x14ac:dyDescent="0.3">
      <c r="B1671" s="10" t="s">
        <v>8</v>
      </c>
      <c r="C1671" s="10" t="s">
        <v>9</v>
      </c>
      <c r="D1671" s="10" t="s">
        <v>10</v>
      </c>
      <c r="E1671" s="10" t="s">
        <v>11</v>
      </c>
      <c r="F1671" s="10" t="s">
        <v>12</v>
      </c>
      <c r="G1671" s="10" t="s">
        <v>13</v>
      </c>
      <c r="H1671" s="11" t="s">
        <v>14</v>
      </c>
    </row>
    <row r="1672" spans="1:8" s="3" customFormat="1" ht="12" customHeight="1" x14ac:dyDescent="0.3">
      <c r="A1672" s="3">
        <v>767</v>
      </c>
      <c r="B1672" s="20"/>
      <c r="C1672" s="13"/>
      <c r="D1672" s="14" t="s">
        <v>538</v>
      </c>
      <c r="E1672" s="21"/>
      <c r="F1672" s="22"/>
      <c r="G1672" s="17"/>
      <c r="H1672" s="17"/>
    </row>
    <row r="1673" spans="1:8" s="3" customFormat="1" ht="12" customHeight="1" x14ac:dyDescent="0.3">
      <c r="B1673" s="18"/>
      <c r="C1673" s="19"/>
      <c r="D1673" s="19"/>
      <c r="E1673" s="19"/>
      <c r="F1673" s="19"/>
      <c r="G1673" s="19"/>
      <c r="H1673" s="19"/>
    </row>
    <row r="1674" spans="1:8" s="3" customFormat="1" ht="24" customHeight="1" x14ac:dyDescent="0.3">
      <c r="A1674" s="3">
        <v>768</v>
      </c>
      <c r="B1674" s="20"/>
      <c r="C1674" s="13"/>
      <c r="D1674" s="14" t="s">
        <v>539</v>
      </c>
      <c r="E1674" s="21"/>
      <c r="F1674" s="22"/>
      <c r="G1674" s="17"/>
      <c r="H1674" s="17"/>
    </row>
    <row r="1675" spans="1:8" s="3" customFormat="1" ht="12" customHeight="1" x14ac:dyDescent="0.3">
      <c r="B1675" s="18"/>
      <c r="C1675" s="19"/>
      <c r="D1675" s="19"/>
      <c r="E1675" s="19"/>
      <c r="F1675" s="19"/>
      <c r="G1675" s="19"/>
      <c r="H1675" s="19"/>
    </row>
    <row r="1676" spans="1:8" s="3" customFormat="1" ht="216.15" customHeight="1" x14ac:dyDescent="0.3">
      <c r="A1676" s="3">
        <v>773</v>
      </c>
      <c r="B1676" s="20"/>
      <c r="C1676" s="13"/>
      <c r="D1676" s="13" t="s">
        <v>540</v>
      </c>
      <c r="E1676" s="21"/>
      <c r="F1676" s="22"/>
      <c r="G1676" s="17"/>
      <c r="H1676" s="17"/>
    </row>
    <row r="1677" spans="1:8" s="3" customFormat="1" ht="12" customHeight="1" x14ac:dyDescent="0.3">
      <c r="B1677" s="18"/>
      <c r="C1677" s="19"/>
      <c r="D1677" s="19"/>
      <c r="E1677" s="19"/>
      <c r="F1677" s="19"/>
      <c r="G1677" s="19"/>
      <c r="H1677" s="19"/>
    </row>
    <row r="1678" spans="1:8" s="3" customFormat="1" ht="12" customHeight="1" x14ac:dyDescent="0.3">
      <c r="A1678" s="3">
        <v>769</v>
      </c>
      <c r="B1678" s="20" t="s">
        <v>541</v>
      </c>
      <c r="C1678" s="13"/>
      <c r="D1678" s="14" t="s">
        <v>542</v>
      </c>
      <c r="E1678" s="21"/>
      <c r="F1678" s="22"/>
      <c r="G1678" s="17"/>
      <c r="H1678" s="17"/>
    </row>
    <row r="1679" spans="1:8" s="3" customFormat="1" ht="12" customHeight="1" x14ac:dyDescent="0.3">
      <c r="B1679" s="18"/>
      <c r="C1679" s="19"/>
      <c r="D1679" s="19"/>
      <c r="E1679" s="19"/>
      <c r="F1679" s="19"/>
      <c r="G1679" s="19"/>
      <c r="H1679" s="19"/>
    </row>
    <row r="1680" spans="1:8" s="3" customFormat="1" ht="120" customHeight="1" x14ac:dyDescent="0.3">
      <c r="A1680" s="3">
        <v>770</v>
      </c>
      <c r="B1680" s="20"/>
      <c r="C1680" s="13"/>
      <c r="D1680" s="14" t="s">
        <v>543</v>
      </c>
      <c r="E1680" s="21"/>
      <c r="F1680" s="22"/>
      <c r="G1680" s="17"/>
      <c r="H1680" s="17"/>
    </row>
    <row r="1681" spans="1:8" s="3" customFormat="1" ht="12" customHeight="1" x14ac:dyDescent="0.3">
      <c r="B1681" s="18"/>
      <c r="C1681" s="19"/>
      <c r="D1681" s="19"/>
      <c r="E1681" s="19"/>
      <c r="F1681" s="19"/>
      <c r="G1681" s="19"/>
      <c r="H1681" s="19"/>
    </row>
    <row r="1682" spans="1:8" s="3" customFormat="1" ht="12" customHeight="1" x14ac:dyDescent="0.3">
      <c r="A1682" s="3">
        <v>771</v>
      </c>
      <c r="B1682" s="20" t="s">
        <v>48</v>
      </c>
      <c r="C1682" s="13"/>
      <c r="D1682" s="14" t="s">
        <v>119</v>
      </c>
      <c r="E1682" s="21" t="s">
        <v>120</v>
      </c>
      <c r="F1682" s="22">
        <v>3</v>
      </c>
      <c r="G1682" s="23" t="s">
        <v>23</v>
      </c>
      <c r="H1682" s="17" t="e">
        <f>IF(E1682 = CHAR(37), F1682*G1682/100,F1682*G1682)</f>
        <v>#VALUE!</v>
      </c>
    </row>
    <row r="1683" spans="1:8" s="3" customFormat="1" ht="12" customHeight="1" x14ac:dyDescent="0.3">
      <c r="B1683" s="18"/>
      <c r="C1683" s="19"/>
      <c r="D1683" s="19"/>
      <c r="E1683" s="19"/>
      <c r="F1683" s="19"/>
      <c r="G1683" s="19"/>
      <c r="H1683" s="19"/>
    </row>
    <row r="1684" spans="1:8" s="3" customFormat="1" ht="12" customHeight="1" x14ac:dyDescent="0.3">
      <c r="A1684" s="3">
        <v>772</v>
      </c>
      <c r="B1684" s="20" t="s">
        <v>50</v>
      </c>
      <c r="C1684" s="13"/>
      <c r="D1684" s="14" t="s">
        <v>121</v>
      </c>
      <c r="E1684" s="21" t="s">
        <v>120</v>
      </c>
      <c r="F1684" s="22">
        <v>3</v>
      </c>
      <c r="G1684" s="23" t="s">
        <v>23</v>
      </c>
      <c r="H1684" s="17" t="e">
        <f>IF(E1684 = CHAR(37), F1684*G1684/100,F1684*G1684)</f>
        <v>#VALUE!</v>
      </c>
    </row>
    <row r="1685" spans="1:8" s="3" customFormat="1" ht="12" customHeight="1" x14ac:dyDescent="0.3">
      <c r="B1685" s="18"/>
      <c r="C1685" s="19"/>
      <c r="D1685" s="19"/>
      <c r="E1685" s="19"/>
      <c r="F1685" s="19"/>
      <c r="G1685" s="19"/>
      <c r="H1685" s="19"/>
    </row>
    <row r="1686" spans="1:8" s="3" customFormat="1" ht="12" customHeight="1" x14ac:dyDescent="0.3">
      <c r="A1686" s="3">
        <v>786</v>
      </c>
      <c r="B1686" s="20" t="s">
        <v>544</v>
      </c>
      <c r="C1686" s="13"/>
      <c r="D1686" s="14" t="s">
        <v>545</v>
      </c>
      <c r="E1686" s="21"/>
      <c r="F1686" s="22"/>
      <c r="G1686" s="17"/>
      <c r="H1686" s="17"/>
    </row>
    <row r="1687" spans="1:8" s="3" customFormat="1" ht="12" customHeight="1" x14ac:dyDescent="0.3">
      <c r="B1687" s="18"/>
      <c r="C1687" s="19"/>
      <c r="D1687" s="19"/>
      <c r="E1687" s="19"/>
      <c r="F1687" s="19"/>
      <c r="G1687" s="19"/>
      <c r="H1687" s="19"/>
    </row>
    <row r="1688" spans="1:8" s="3" customFormat="1" ht="12" customHeight="1" x14ac:dyDescent="0.3">
      <c r="A1688" s="3">
        <v>787</v>
      </c>
      <c r="B1688" s="20" t="s">
        <v>48</v>
      </c>
      <c r="C1688" s="13"/>
      <c r="D1688" s="14" t="s">
        <v>546</v>
      </c>
      <c r="E1688" s="21" t="s">
        <v>547</v>
      </c>
      <c r="F1688" s="22">
        <v>15</v>
      </c>
      <c r="G1688" s="23" t="s">
        <v>23</v>
      </c>
      <c r="H1688" s="17" t="e">
        <f>IF(E1688 = CHAR(37), F1688*G1688/100,F1688*G1688)</f>
        <v>#VALUE!</v>
      </c>
    </row>
    <row r="1689" spans="1:8" s="3" customFormat="1" ht="12" customHeight="1" x14ac:dyDescent="0.3">
      <c r="B1689" s="18"/>
      <c r="C1689" s="19"/>
      <c r="D1689" s="19"/>
      <c r="E1689" s="19"/>
      <c r="F1689" s="19"/>
      <c r="G1689" s="19"/>
      <c r="H1689" s="19"/>
    </row>
    <row r="1690" spans="1:8" s="3" customFormat="1" ht="12" customHeight="1" x14ac:dyDescent="0.3">
      <c r="A1690" s="3">
        <v>774</v>
      </c>
      <c r="B1690" s="20" t="s">
        <v>548</v>
      </c>
      <c r="C1690" s="13"/>
      <c r="D1690" s="14" t="s">
        <v>549</v>
      </c>
      <c r="E1690" s="21"/>
      <c r="F1690" s="22"/>
      <c r="G1690" s="17"/>
      <c r="H1690" s="17"/>
    </row>
    <row r="1691" spans="1:8" s="3" customFormat="1" ht="12" customHeight="1" x14ac:dyDescent="0.3">
      <c r="B1691" s="18"/>
      <c r="C1691" s="19"/>
      <c r="D1691" s="19"/>
      <c r="E1691" s="19"/>
      <c r="F1691" s="19"/>
      <c r="G1691" s="19"/>
      <c r="H1691" s="19"/>
    </row>
    <row r="1692" spans="1:8" s="3" customFormat="1" ht="156" customHeight="1" x14ac:dyDescent="0.3">
      <c r="A1692" s="3">
        <v>775</v>
      </c>
      <c r="B1692" s="20"/>
      <c r="C1692" s="13"/>
      <c r="D1692" s="13" t="s">
        <v>550</v>
      </c>
      <c r="E1692" s="21"/>
      <c r="F1692" s="22"/>
      <c r="G1692" s="17"/>
      <c r="H1692" s="17"/>
    </row>
    <row r="1693" spans="1:8" s="3" customFormat="1" ht="12" customHeight="1" x14ac:dyDescent="0.3">
      <c r="B1693" s="18"/>
      <c r="C1693" s="19"/>
      <c r="D1693" s="19"/>
      <c r="E1693" s="19"/>
      <c r="F1693" s="19"/>
      <c r="G1693" s="19"/>
      <c r="H1693" s="19"/>
    </row>
    <row r="1694" spans="1:8" s="3" customFormat="1" ht="24" customHeight="1" x14ac:dyDescent="0.3">
      <c r="A1694" s="3">
        <v>776</v>
      </c>
      <c r="B1694" s="20" t="s">
        <v>48</v>
      </c>
      <c r="C1694" s="13"/>
      <c r="D1694" s="14" t="s">
        <v>119</v>
      </c>
      <c r="E1694" s="21" t="s">
        <v>551</v>
      </c>
      <c r="F1694" s="22">
        <v>1</v>
      </c>
      <c r="G1694" s="23" t="s">
        <v>23</v>
      </c>
      <c r="H1694" s="17" t="e">
        <f>IF(E1694 = CHAR(37), F1694*G1694/100,F1694*G1694)</f>
        <v>#VALUE!</v>
      </c>
    </row>
    <row r="1695" spans="1:8" s="4" customFormat="1" ht="20.100000000000001" customHeight="1" x14ac:dyDescent="0.3">
      <c r="B1695" s="26" t="s">
        <v>41</v>
      </c>
      <c r="C1695" s="27"/>
      <c r="D1695" s="28"/>
      <c r="E1695" s="29"/>
      <c r="F1695" s="30"/>
      <c r="G1695" s="30"/>
      <c r="H1695" s="31" t="e">
        <f>SUM(H1672:H1694)</f>
        <v>#VALUE!</v>
      </c>
    </row>
    <row r="1696" spans="1:8" s="2" customFormat="1" ht="12" customHeight="1" x14ac:dyDescent="0.3">
      <c r="D1696" s="32" t="s">
        <v>552</v>
      </c>
    </row>
    <row r="1697" spans="1:8" s="1" customFormat="1" ht="13.8" x14ac:dyDescent="0.3">
      <c r="B1697" s="6" t="s">
        <v>1</v>
      </c>
    </row>
    <row r="1698" spans="1:8" s="1" customFormat="1" ht="13.8" x14ac:dyDescent="0.3">
      <c r="B1698" s="7" t="s">
        <v>3</v>
      </c>
    </row>
    <row r="1699" spans="1:8" s="1" customFormat="1" ht="13.8" x14ac:dyDescent="0.3">
      <c r="B1699" s="7" t="s">
        <v>4</v>
      </c>
    </row>
    <row r="1700" spans="1:8" s="1" customFormat="1" ht="13.8" x14ac:dyDescent="0.3">
      <c r="B1700" s="8" t="s">
        <v>5</v>
      </c>
    </row>
    <row r="1701" spans="1:8" s="1" customFormat="1" ht="13.8" x14ac:dyDescent="0.3">
      <c r="B1701" s="8" t="s">
        <v>109</v>
      </c>
    </row>
    <row r="1702" spans="1:8" s="2" customFormat="1" ht="12" x14ac:dyDescent="0.3">
      <c r="H1702" s="9" t="s">
        <v>537</v>
      </c>
    </row>
    <row r="1703" spans="1:8" s="3" customFormat="1" ht="27.45" customHeight="1" x14ac:dyDescent="0.3">
      <c r="B1703" s="10" t="s">
        <v>8</v>
      </c>
      <c r="C1703" s="10" t="s">
        <v>9</v>
      </c>
      <c r="D1703" s="10" t="s">
        <v>10</v>
      </c>
      <c r="E1703" s="10" t="s">
        <v>11</v>
      </c>
      <c r="F1703" s="10" t="s">
        <v>12</v>
      </c>
      <c r="G1703" s="10" t="s">
        <v>13</v>
      </c>
      <c r="H1703" s="11" t="s">
        <v>14</v>
      </c>
    </row>
    <row r="1704" spans="1:8" s="4" customFormat="1" ht="20.100000000000001" customHeight="1" x14ac:dyDescent="0.3">
      <c r="B1704" s="26" t="s">
        <v>43</v>
      </c>
      <c r="C1704" s="27"/>
      <c r="D1704" s="28"/>
      <c r="E1704" s="29"/>
      <c r="F1704" s="30"/>
      <c r="G1704" s="30"/>
      <c r="H1704" s="31" t="e">
        <f>H1695</f>
        <v>#VALUE!</v>
      </c>
    </row>
    <row r="1705" spans="1:8" s="3" customFormat="1" ht="12" customHeight="1" x14ac:dyDescent="0.3">
      <c r="A1705" s="3">
        <v>777</v>
      </c>
      <c r="B1705" s="20" t="s">
        <v>50</v>
      </c>
      <c r="C1705" s="13"/>
      <c r="D1705" s="14" t="s">
        <v>553</v>
      </c>
      <c r="E1705" s="21" t="s">
        <v>92</v>
      </c>
      <c r="F1705" s="22" t="e">
        <f>H1694</f>
        <v>#VALUE!</v>
      </c>
      <c r="G1705" s="23" t="s">
        <v>23</v>
      </c>
      <c r="H1705" s="17" t="e">
        <f>IF(E1705 = CHAR(37), F1705*G1705/100,F1705*G1705)</f>
        <v>#VALUE!</v>
      </c>
    </row>
    <row r="1706" spans="1:8" s="3" customFormat="1" ht="12" customHeight="1" x14ac:dyDescent="0.3">
      <c r="B1706" s="18"/>
      <c r="C1706" s="19"/>
      <c r="D1706" s="19"/>
      <c r="E1706" s="19"/>
      <c r="F1706" s="19"/>
      <c r="G1706" s="19"/>
      <c r="H1706" s="19"/>
    </row>
    <row r="1707" spans="1:8" s="3" customFormat="1" ht="12" customHeight="1" x14ac:dyDescent="0.3">
      <c r="A1707" s="3">
        <v>782</v>
      </c>
      <c r="B1707" s="20" t="s">
        <v>554</v>
      </c>
      <c r="C1707" s="13"/>
      <c r="D1707" s="14" t="s">
        <v>555</v>
      </c>
      <c r="E1707" s="21"/>
      <c r="F1707" s="22"/>
      <c r="G1707" s="17"/>
      <c r="H1707" s="17"/>
    </row>
    <row r="1708" spans="1:8" s="3" customFormat="1" ht="12" customHeight="1" x14ac:dyDescent="0.3">
      <c r="B1708" s="18"/>
      <c r="C1708" s="19"/>
      <c r="D1708" s="19"/>
      <c r="E1708" s="19"/>
      <c r="F1708" s="19"/>
      <c r="G1708" s="19"/>
      <c r="H1708" s="19"/>
    </row>
    <row r="1709" spans="1:8" s="3" customFormat="1" ht="48" customHeight="1" x14ac:dyDescent="0.3">
      <c r="A1709" s="3">
        <v>783</v>
      </c>
      <c r="B1709" s="20"/>
      <c r="C1709" s="13"/>
      <c r="D1709" s="14" t="s">
        <v>556</v>
      </c>
      <c r="E1709" s="21"/>
      <c r="F1709" s="22"/>
      <c r="G1709" s="17"/>
      <c r="H1709" s="17"/>
    </row>
    <row r="1710" spans="1:8" s="3" customFormat="1" ht="12" customHeight="1" x14ac:dyDescent="0.3">
      <c r="B1710" s="18"/>
      <c r="C1710" s="19"/>
      <c r="D1710" s="19"/>
      <c r="E1710" s="19"/>
      <c r="F1710" s="19"/>
      <c r="G1710" s="19"/>
      <c r="H1710" s="19"/>
    </row>
    <row r="1711" spans="1:8" s="3" customFormat="1" ht="12" customHeight="1" x14ac:dyDescent="0.3">
      <c r="A1711" s="3">
        <v>784</v>
      </c>
      <c r="B1711" s="20" t="s">
        <v>48</v>
      </c>
      <c r="C1711" s="13"/>
      <c r="D1711" s="14" t="s">
        <v>119</v>
      </c>
      <c r="E1711" s="21" t="s">
        <v>557</v>
      </c>
      <c r="F1711" s="22">
        <v>3</v>
      </c>
      <c r="G1711" s="23" t="s">
        <v>23</v>
      </c>
      <c r="H1711" s="17" t="e">
        <f>IF(E1711 = CHAR(37), F1711*G1711/100,F1711*G1711)</f>
        <v>#VALUE!</v>
      </c>
    </row>
    <row r="1712" spans="1:8" s="3" customFormat="1" ht="12" customHeight="1" x14ac:dyDescent="0.3">
      <c r="B1712" s="18"/>
      <c r="C1712" s="19"/>
      <c r="D1712" s="19"/>
      <c r="E1712" s="19"/>
      <c r="F1712" s="19"/>
      <c r="G1712" s="19"/>
      <c r="H1712" s="19"/>
    </row>
    <row r="1713" spans="1:8" s="3" customFormat="1" ht="12" customHeight="1" x14ac:dyDescent="0.3">
      <c r="A1713" s="3">
        <v>785</v>
      </c>
      <c r="B1713" s="20" t="s">
        <v>50</v>
      </c>
      <c r="C1713" s="13"/>
      <c r="D1713" s="14" t="s">
        <v>121</v>
      </c>
      <c r="E1713" s="21" t="s">
        <v>557</v>
      </c>
      <c r="F1713" s="22">
        <v>3</v>
      </c>
      <c r="G1713" s="23" t="s">
        <v>23</v>
      </c>
      <c r="H1713" s="17" t="e">
        <f>IF(E1713 = CHAR(37), F1713*G1713/100,F1713*G1713)</f>
        <v>#VALUE!</v>
      </c>
    </row>
    <row r="1714" spans="1:8" s="3" customFormat="1" ht="12" customHeight="1" x14ac:dyDescent="0.3">
      <c r="B1714" s="18"/>
      <c r="C1714" s="19"/>
      <c r="D1714" s="19"/>
      <c r="E1714" s="19"/>
      <c r="F1714" s="19"/>
      <c r="G1714" s="19"/>
      <c r="H1714" s="19"/>
    </row>
    <row r="1715" spans="1:8" s="3" customFormat="1" ht="12" customHeight="1" x14ac:dyDescent="0.3">
      <c r="A1715" s="3">
        <v>778</v>
      </c>
      <c r="B1715" s="20" t="s">
        <v>558</v>
      </c>
      <c r="C1715" s="13"/>
      <c r="D1715" s="14" t="s">
        <v>559</v>
      </c>
      <c r="E1715" s="21"/>
      <c r="F1715" s="22"/>
      <c r="G1715" s="17"/>
      <c r="H1715" s="17"/>
    </row>
    <row r="1716" spans="1:8" s="3" customFormat="1" ht="12" customHeight="1" x14ac:dyDescent="0.3">
      <c r="B1716" s="18"/>
      <c r="C1716" s="19"/>
      <c r="D1716" s="19"/>
      <c r="E1716" s="19"/>
      <c r="F1716" s="19"/>
      <c r="G1716" s="19"/>
      <c r="H1716" s="19"/>
    </row>
    <row r="1717" spans="1:8" s="3" customFormat="1" ht="60" customHeight="1" x14ac:dyDescent="0.3">
      <c r="A1717" s="3">
        <v>779</v>
      </c>
      <c r="B1717" s="20"/>
      <c r="C1717" s="13"/>
      <c r="D1717" s="14" t="s">
        <v>560</v>
      </c>
      <c r="E1717" s="21"/>
      <c r="F1717" s="22"/>
      <c r="G1717" s="17"/>
      <c r="H1717" s="17"/>
    </row>
    <row r="1718" spans="1:8" s="3" customFormat="1" ht="12" customHeight="1" x14ac:dyDescent="0.3">
      <c r="B1718" s="18"/>
      <c r="C1718" s="19"/>
      <c r="D1718" s="19"/>
      <c r="E1718" s="19"/>
      <c r="F1718" s="19"/>
      <c r="G1718" s="19"/>
      <c r="H1718" s="19"/>
    </row>
    <row r="1719" spans="1:8" s="3" customFormat="1" ht="12" customHeight="1" x14ac:dyDescent="0.3">
      <c r="A1719" s="3">
        <v>780</v>
      </c>
      <c r="B1719" s="20" t="s">
        <v>48</v>
      </c>
      <c r="C1719" s="13"/>
      <c r="D1719" s="14" t="s">
        <v>119</v>
      </c>
      <c r="E1719" s="21" t="s">
        <v>22</v>
      </c>
      <c r="F1719" s="22">
        <v>3</v>
      </c>
      <c r="G1719" s="23" t="s">
        <v>23</v>
      </c>
      <c r="H1719" s="17" t="e">
        <f>IF(E1719 = CHAR(37), F1719*G1719/100,F1719*G1719)</f>
        <v>#VALUE!</v>
      </c>
    </row>
    <row r="1720" spans="1:8" s="3" customFormat="1" ht="12" customHeight="1" x14ac:dyDescent="0.3">
      <c r="B1720" s="18"/>
      <c r="C1720" s="19"/>
      <c r="D1720" s="19"/>
      <c r="E1720" s="19"/>
      <c r="F1720" s="19"/>
      <c r="G1720" s="19"/>
      <c r="H1720" s="19"/>
    </row>
    <row r="1721" spans="1:8" s="3" customFormat="1" ht="12" customHeight="1" x14ac:dyDescent="0.3">
      <c r="A1721" s="3">
        <v>781</v>
      </c>
      <c r="B1721" s="20" t="s">
        <v>50</v>
      </c>
      <c r="C1721" s="13"/>
      <c r="D1721" s="14" t="s">
        <v>121</v>
      </c>
      <c r="E1721" s="21" t="s">
        <v>22</v>
      </c>
      <c r="F1721" s="22">
        <v>3</v>
      </c>
      <c r="G1721" s="23" t="s">
        <v>23</v>
      </c>
      <c r="H1721" s="17" t="e">
        <f>IF(E1721 = CHAR(37), F1721*G1721/100,F1721*G1721)</f>
        <v>#VALUE!</v>
      </c>
    </row>
    <row r="1722" spans="1:8" s="3" customFormat="1" ht="12" customHeight="1" x14ac:dyDescent="0.3">
      <c r="B1722" s="18"/>
      <c r="C1722" s="19"/>
      <c r="D1722" s="19"/>
      <c r="E1722" s="19"/>
      <c r="F1722" s="19"/>
      <c r="G1722" s="19"/>
      <c r="H1722" s="19"/>
    </row>
    <row r="1723" spans="1:8" s="3" customFormat="1" ht="12" customHeight="1" x14ac:dyDescent="0.3">
      <c r="A1723" s="3">
        <v>1393</v>
      </c>
      <c r="B1723" s="20" t="s">
        <v>561</v>
      </c>
      <c r="C1723" s="13"/>
      <c r="D1723" s="14" t="s">
        <v>240</v>
      </c>
      <c r="E1723" s="21"/>
      <c r="F1723" s="22"/>
      <c r="G1723" s="17"/>
      <c r="H1723" s="17"/>
    </row>
    <row r="1724" spans="1:8" s="3" customFormat="1" ht="12" customHeight="1" x14ac:dyDescent="0.3">
      <c r="B1724" s="18"/>
      <c r="C1724" s="19"/>
      <c r="D1724" s="19"/>
      <c r="E1724" s="19"/>
      <c r="F1724" s="19"/>
      <c r="G1724" s="19"/>
      <c r="H1724" s="19"/>
    </row>
    <row r="1725" spans="1:8" s="3" customFormat="1" ht="24" customHeight="1" x14ac:dyDescent="0.3">
      <c r="A1725" s="3">
        <v>1394</v>
      </c>
      <c r="B1725" s="20"/>
      <c r="C1725" s="13"/>
      <c r="D1725" s="14" t="s">
        <v>562</v>
      </c>
      <c r="E1725" s="21"/>
      <c r="F1725" s="22"/>
      <c r="G1725" s="17"/>
      <c r="H1725" s="17"/>
    </row>
    <row r="1726" spans="1:8" s="3" customFormat="1" ht="12" customHeight="1" x14ac:dyDescent="0.3">
      <c r="B1726" s="18"/>
      <c r="C1726" s="19"/>
      <c r="D1726" s="19"/>
      <c r="E1726" s="19"/>
      <c r="F1726" s="19"/>
      <c r="G1726" s="19"/>
      <c r="H1726" s="19"/>
    </row>
    <row r="1727" spans="1:8" s="3" customFormat="1" ht="36" customHeight="1" x14ac:dyDescent="0.3">
      <c r="A1727" s="3">
        <v>1395</v>
      </c>
      <c r="B1727" s="20" t="s">
        <v>563</v>
      </c>
      <c r="C1727" s="13"/>
      <c r="D1727" s="14" t="s">
        <v>564</v>
      </c>
      <c r="E1727" s="21"/>
      <c r="F1727" s="22"/>
      <c r="G1727" s="17"/>
      <c r="H1727" s="17"/>
    </row>
    <row r="1728" spans="1:8" s="3" customFormat="1" ht="12" customHeight="1" x14ac:dyDescent="0.3">
      <c r="B1728" s="18"/>
      <c r="C1728" s="19"/>
      <c r="D1728" s="19"/>
      <c r="E1728" s="19"/>
      <c r="F1728" s="19"/>
      <c r="G1728" s="19"/>
      <c r="H1728" s="19"/>
    </row>
    <row r="1729" spans="1:8" s="3" customFormat="1" ht="12" customHeight="1" x14ac:dyDescent="0.3">
      <c r="A1729" s="3">
        <v>1396</v>
      </c>
      <c r="B1729" s="20" t="s">
        <v>48</v>
      </c>
      <c r="C1729" s="13"/>
      <c r="D1729" s="14" t="s">
        <v>119</v>
      </c>
      <c r="E1729" s="21" t="s">
        <v>120</v>
      </c>
      <c r="F1729" s="22">
        <v>6</v>
      </c>
      <c r="G1729" s="23" t="s">
        <v>23</v>
      </c>
      <c r="H1729" s="17" t="e">
        <f>IF(E1729 = CHAR(37), F1729*G1729/100,F1729*G1729)</f>
        <v>#VALUE!</v>
      </c>
    </row>
    <row r="1730" spans="1:8" s="3" customFormat="1" ht="12" customHeight="1" x14ac:dyDescent="0.3">
      <c r="B1730" s="18"/>
      <c r="C1730" s="19"/>
      <c r="D1730" s="19"/>
      <c r="E1730" s="19"/>
      <c r="F1730" s="19"/>
      <c r="G1730" s="19"/>
      <c r="H1730" s="19"/>
    </row>
    <row r="1731" spans="1:8" s="3" customFormat="1" ht="12" customHeight="1" x14ac:dyDescent="0.3">
      <c r="A1731" s="3">
        <v>1397</v>
      </c>
      <c r="B1731" s="20" t="s">
        <v>50</v>
      </c>
      <c r="C1731" s="13"/>
      <c r="D1731" s="14" t="s">
        <v>121</v>
      </c>
      <c r="E1731" s="21" t="s">
        <v>120</v>
      </c>
      <c r="F1731" s="22">
        <v>6</v>
      </c>
      <c r="G1731" s="23" t="s">
        <v>23</v>
      </c>
      <c r="H1731" s="17" t="e">
        <f>IF(E1731 = CHAR(37), F1731*G1731/100,F1731*G1731)</f>
        <v>#VALUE!</v>
      </c>
    </row>
    <row r="1732" spans="1:8" s="3" customFormat="1" ht="12" customHeight="1" x14ac:dyDescent="0.3">
      <c r="B1732" s="18"/>
      <c r="C1732" s="19"/>
      <c r="D1732" s="19"/>
      <c r="E1732" s="19"/>
      <c r="F1732" s="19"/>
      <c r="G1732" s="19"/>
      <c r="H1732" s="19"/>
    </row>
    <row r="1733" spans="1:8" s="3" customFormat="1" ht="36" customHeight="1" x14ac:dyDescent="0.3">
      <c r="A1733" s="3">
        <v>1398</v>
      </c>
      <c r="B1733" s="20" t="s">
        <v>565</v>
      </c>
      <c r="C1733" s="13"/>
      <c r="D1733" s="14" t="s">
        <v>566</v>
      </c>
      <c r="E1733" s="21"/>
      <c r="F1733" s="22"/>
      <c r="G1733" s="17"/>
      <c r="H1733" s="17"/>
    </row>
    <row r="1734" spans="1:8" s="3" customFormat="1" ht="12" customHeight="1" x14ac:dyDescent="0.3">
      <c r="B1734" s="18"/>
      <c r="C1734" s="19"/>
      <c r="D1734" s="19"/>
      <c r="E1734" s="19"/>
      <c r="F1734" s="19"/>
      <c r="G1734" s="19"/>
      <c r="H1734" s="19"/>
    </row>
    <row r="1735" spans="1:8" s="3" customFormat="1" ht="12" customHeight="1" x14ac:dyDescent="0.3">
      <c r="A1735" s="3">
        <v>1399</v>
      </c>
      <c r="B1735" s="20" t="s">
        <v>48</v>
      </c>
      <c r="C1735" s="13"/>
      <c r="D1735" s="14" t="s">
        <v>119</v>
      </c>
      <c r="E1735" s="21" t="s">
        <v>120</v>
      </c>
      <c r="F1735" s="22">
        <v>6</v>
      </c>
      <c r="G1735" s="23" t="s">
        <v>23</v>
      </c>
      <c r="H1735" s="17" t="e">
        <f>IF(E1735 = CHAR(37), F1735*G1735/100,F1735*G1735)</f>
        <v>#VALUE!</v>
      </c>
    </row>
    <row r="1736" spans="1:8" s="3" customFormat="1" ht="12" customHeight="1" x14ac:dyDescent="0.3">
      <c r="B1736" s="18"/>
      <c r="C1736" s="19"/>
      <c r="D1736" s="19"/>
      <c r="E1736" s="19"/>
      <c r="F1736" s="19"/>
      <c r="G1736" s="19"/>
      <c r="H1736" s="19"/>
    </row>
    <row r="1737" spans="1:8" s="3" customFormat="1" ht="12" customHeight="1" x14ac:dyDescent="0.3">
      <c r="A1737" s="3">
        <v>1400</v>
      </c>
      <c r="B1737" s="20" t="s">
        <v>50</v>
      </c>
      <c r="C1737" s="13"/>
      <c r="D1737" s="14" t="s">
        <v>121</v>
      </c>
      <c r="E1737" s="21" t="s">
        <v>120</v>
      </c>
      <c r="F1737" s="22">
        <v>6</v>
      </c>
      <c r="G1737" s="23" t="s">
        <v>23</v>
      </c>
      <c r="H1737" s="17" t="e">
        <f>IF(E1737 = CHAR(37), F1737*G1737/100,F1737*G1737)</f>
        <v>#VALUE!</v>
      </c>
    </row>
    <row r="1738" spans="1:8" s="3" customFormat="1" ht="12" customHeight="1" x14ac:dyDescent="0.3">
      <c r="B1738" s="18"/>
      <c r="C1738" s="19"/>
      <c r="D1738" s="19"/>
      <c r="E1738" s="19"/>
      <c r="F1738" s="19"/>
      <c r="G1738" s="19"/>
      <c r="H1738" s="19"/>
    </row>
    <row r="1739" spans="1:8" s="3" customFormat="1" ht="12" customHeight="1" x14ac:dyDescent="0.3">
      <c r="B1739" s="24"/>
      <c r="C1739" s="25"/>
      <c r="D1739" s="25"/>
      <c r="E1739" s="25"/>
      <c r="F1739" s="25"/>
      <c r="G1739" s="25"/>
      <c r="H1739" s="25"/>
    </row>
    <row r="1740" spans="1:8" s="3" customFormat="1" ht="12" customHeight="1" x14ac:dyDescent="0.3">
      <c r="B1740" s="18"/>
      <c r="C1740" s="19"/>
      <c r="D1740" s="19"/>
      <c r="E1740" s="19"/>
      <c r="F1740" s="19"/>
      <c r="G1740" s="19"/>
      <c r="H1740" s="19"/>
    </row>
    <row r="1741" spans="1:8" s="3" customFormat="1" ht="12" customHeight="1" x14ac:dyDescent="0.3">
      <c r="B1741" s="24"/>
      <c r="C1741" s="25"/>
      <c r="D1741" s="25"/>
      <c r="E1741" s="25"/>
      <c r="F1741" s="25"/>
      <c r="G1741" s="25"/>
      <c r="H1741" s="25"/>
    </row>
    <row r="1742" spans="1:8" s="3" customFormat="1" ht="12" customHeight="1" x14ac:dyDescent="0.3">
      <c r="B1742" s="18"/>
      <c r="C1742" s="19"/>
      <c r="D1742" s="19"/>
      <c r="E1742" s="19"/>
      <c r="F1742" s="19"/>
      <c r="G1742" s="19"/>
      <c r="H1742" s="19"/>
    </row>
    <row r="1743" spans="1:8" s="3" customFormat="1" ht="12" customHeight="1" x14ac:dyDescent="0.3">
      <c r="B1743" s="24"/>
      <c r="C1743" s="25"/>
      <c r="D1743" s="25"/>
      <c r="E1743" s="25"/>
      <c r="F1743" s="25"/>
      <c r="G1743" s="25"/>
      <c r="H1743" s="25"/>
    </row>
    <row r="1744" spans="1:8" s="3" customFormat="1" ht="12" customHeight="1" x14ac:dyDescent="0.3">
      <c r="B1744" s="18"/>
      <c r="C1744" s="19"/>
      <c r="D1744" s="19"/>
      <c r="E1744" s="19"/>
      <c r="F1744" s="19"/>
      <c r="G1744" s="19"/>
      <c r="H1744" s="19"/>
    </row>
    <row r="1745" spans="2:8" s="3" customFormat="1" ht="12" customHeight="1" x14ac:dyDescent="0.3">
      <c r="B1745" s="24"/>
      <c r="C1745" s="25"/>
      <c r="D1745" s="25"/>
      <c r="E1745" s="25"/>
      <c r="F1745" s="25"/>
      <c r="G1745" s="25"/>
      <c r="H1745" s="25"/>
    </row>
    <row r="1746" spans="2:8" s="3" customFormat="1" ht="12" customHeight="1" x14ac:dyDescent="0.3">
      <c r="B1746" s="18"/>
      <c r="C1746" s="19"/>
      <c r="D1746" s="19"/>
      <c r="E1746" s="19"/>
      <c r="F1746" s="19"/>
      <c r="G1746" s="19"/>
      <c r="H1746" s="19"/>
    </row>
    <row r="1747" spans="2:8" s="3" customFormat="1" ht="12" customHeight="1" x14ac:dyDescent="0.3">
      <c r="B1747" s="24"/>
      <c r="C1747" s="25"/>
      <c r="D1747" s="25"/>
      <c r="E1747" s="25"/>
      <c r="F1747" s="25"/>
      <c r="G1747" s="25"/>
      <c r="H1747" s="25"/>
    </row>
    <row r="1748" spans="2:8" s="3" customFormat="1" ht="12" customHeight="1" x14ac:dyDescent="0.3">
      <c r="B1748" s="18"/>
      <c r="C1748" s="19"/>
      <c r="D1748" s="19"/>
      <c r="E1748" s="19"/>
      <c r="F1748" s="19"/>
      <c r="G1748" s="19"/>
      <c r="H1748" s="19"/>
    </row>
    <row r="1749" spans="2:8" s="3" customFormat="1" ht="12" customHeight="1" x14ac:dyDescent="0.3">
      <c r="B1749" s="24"/>
      <c r="C1749" s="25"/>
      <c r="D1749" s="25"/>
      <c r="E1749" s="25"/>
      <c r="F1749" s="25"/>
      <c r="G1749" s="25"/>
      <c r="H1749" s="25"/>
    </row>
    <row r="1750" spans="2:8" s="3" customFormat="1" ht="12" customHeight="1" x14ac:dyDescent="0.3">
      <c r="B1750" s="18"/>
      <c r="C1750" s="19"/>
      <c r="D1750" s="19"/>
      <c r="E1750" s="19"/>
      <c r="F1750" s="19"/>
      <c r="G1750" s="19"/>
      <c r="H1750" s="19"/>
    </row>
    <row r="1751" spans="2:8" s="3" customFormat="1" ht="12" customHeight="1" x14ac:dyDescent="0.3">
      <c r="B1751" s="24"/>
      <c r="C1751" s="25"/>
      <c r="D1751" s="25"/>
      <c r="E1751" s="25"/>
      <c r="F1751" s="25"/>
      <c r="G1751" s="25"/>
      <c r="H1751" s="25"/>
    </row>
    <row r="1752" spans="2:8" s="3" customFormat="1" ht="12" customHeight="1" x14ac:dyDescent="0.3">
      <c r="B1752" s="18"/>
      <c r="C1752" s="19"/>
      <c r="D1752" s="19"/>
      <c r="E1752" s="19"/>
      <c r="F1752" s="19"/>
      <c r="G1752" s="19"/>
      <c r="H1752" s="19"/>
    </row>
    <row r="1753" spans="2:8" s="3" customFormat="1" ht="12" customHeight="1" x14ac:dyDescent="0.3">
      <c r="B1753" s="24"/>
      <c r="C1753" s="25"/>
      <c r="D1753" s="25"/>
      <c r="E1753" s="25"/>
      <c r="F1753" s="25"/>
      <c r="G1753" s="25"/>
      <c r="H1753" s="25"/>
    </row>
    <row r="1754" spans="2:8" s="3" customFormat="1" ht="12" customHeight="1" x14ac:dyDescent="0.3">
      <c r="B1754" s="18"/>
      <c r="C1754" s="19"/>
      <c r="D1754" s="19"/>
      <c r="E1754" s="19"/>
      <c r="F1754" s="19"/>
      <c r="G1754" s="19"/>
      <c r="H1754" s="19"/>
    </row>
    <row r="1755" spans="2:8" s="4" customFormat="1" ht="20.100000000000001" customHeight="1" x14ac:dyDescent="0.3">
      <c r="B1755" s="26" t="s">
        <v>83</v>
      </c>
      <c r="C1755" s="27"/>
      <c r="D1755" s="28"/>
      <c r="E1755" s="29"/>
      <c r="F1755" s="30"/>
      <c r="G1755" s="30"/>
      <c r="H1755" s="31" t="e">
        <f>SUM(H1704:H1754)</f>
        <v>#VALUE!</v>
      </c>
    </row>
    <row r="1756" spans="2:8" s="2" customFormat="1" ht="12" customHeight="1" x14ac:dyDescent="0.3">
      <c r="D1756" s="32" t="s">
        <v>567</v>
      </c>
    </row>
    <row r="1757" spans="2:8" s="1" customFormat="1" ht="13.8" x14ac:dyDescent="0.3">
      <c r="B1757" s="6" t="s">
        <v>1</v>
      </c>
    </row>
    <row r="1758" spans="2:8" s="1" customFormat="1" ht="13.8" x14ac:dyDescent="0.3">
      <c r="B1758" s="7" t="s">
        <v>3</v>
      </c>
    </row>
    <row r="1759" spans="2:8" s="1" customFormat="1" ht="13.8" x14ac:dyDescent="0.3">
      <c r="B1759" s="7" t="s">
        <v>4</v>
      </c>
    </row>
    <row r="1760" spans="2:8" s="1" customFormat="1" ht="13.8" x14ac:dyDescent="0.3">
      <c r="B1760" s="8" t="s">
        <v>5</v>
      </c>
    </row>
    <row r="1761" spans="1:8" s="1" customFormat="1" ht="13.8" x14ac:dyDescent="0.3">
      <c r="B1761" s="8" t="s">
        <v>109</v>
      </c>
    </row>
    <row r="1762" spans="1:8" s="2" customFormat="1" ht="12" x14ac:dyDescent="0.3">
      <c r="H1762" s="9" t="s">
        <v>568</v>
      </c>
    </row>
    <row r="1763" spans="1:8" s="3" customFormat="1" ht="27.45" customHeight="1" x14ac:dyDescent="0.3">
      <c r="B1763" s="10" t="s">
        <v>8</v>
      </c>
      <c r="C1763" s="10" t="s">
        <v>9</v>
      </c>
      <c r="D1763" s="10" t="s">
        <v>10</v>
      </c>
      <c r="E1763" s="10" t="s">
        <v>11</v>
      </c>
      <c r="F1763" s="10" t="s">
        <v>12</v>
      </c>
      <c r="G1763" s="10" t="s">
        <v>13</v>
      </c>
      <c r="H1763" s="11" t="s">
        <v>14</v>
      </c>
    </row>
    <row r="1764" spans="1:8" s="3" customFormat="1" ht="12" customHeight="1" x14ac:dyDescent="0.3">
      <c r="A1764" s="3">
        <v>689</v>
      </c>
      <c r="B1764" s="20"/>
      <c r="C1764" s="13"/>
      <c r="D1764" s="14" t="s">
        <v>569</v>
      </c>
      <c r="E1764" s="21"/>
      <c r="F1764" s="22"/>
      <c r="G1764" s="17"/>
      <c r="H1764" s="17"/>
    </row>
    <row r="1765" spans="1:8" s="3" customFormat="1" ht="12" customHeight="1" x14ac:dyDescent="0.3">
      <c r="B1765" s="18"/>
      <c r="C1765" s="19"/>
      <c r="D1765" s="19"/>
      <c r="E1765" s="19"/>
      <c r="F1765" s="19"/>
      <c r="G1765" s="19"/>
      <c r="H1765" s="19"/>
    </row>
    <row r="1766" spans="1:8" s="3" customFormat="1" ht="36" customHeight="1" x14ac:dyDescent="0.3">
      <c r="A1766" s="3">
        <v>691</v>
      </c>
      <c r="B1766" s="20" t="s">
        <v>570</v>
      </c>
      <c r="C1766" s="13"/>
      <c r="D1766" s="14" t="s">
        <v>571</v>
      </c>
      <c r="E1766" s="21"/>
      <c r="F1766" s="22"/>
      <c r="G1766" s="17"/>
      <c r="H1766" s="17"/>
    </row>
    <row r="1767" spans="1:8" s="3" customFormat="1" ht="12" customHeight="1" x14ac:dyDescent="0.3">
      <c r="B1767" s="18"/>
      <c r="C1767" s="19"/>
      <c r="D1767" s="19"/>
      <c r="E1767" s="19"/>
      <c r="F1767" s="19"/>
      <c r="G1767" s="19"/>
      <c r="H1767" s="19"/>
    </row>
    <row r="1768" spans="1:8" s="3" customFormat="1" ht="84" customHeight="1" x14ac:dyDescent="0.3">
      <c r="A1768" s="3">
        <v>692</v>
      </c>
      <c r="B1768" s="20"/>
      <c r="C1768" s="13"/>
      <c r="D1768" s="13" t="s">
        <v>572</v>
      </c>
      <c r="E1768" s="21"/>
      <c r="F1768" s="22"/>
      <c r="G1768" s="17"/>
      <c r="H1768" s="17"/>
    </row>
    <row r="1769" spans="1:8" s="3" customFormat="1" ht="12" customHeight="1" x14ac:dyDescent="0.3">
      <c r="B1769" s="18"/>
      <c r="C1769" s="19"/>
      <c r="D1769" s="19"/>
      <c r="E1769" s="19"/>
      <c r="F1769" s="19"/>
      <c r="G1769" s="19"/>
      <c r="H1769" s="19"/>
    </row>
    <row r="1770" spans="1:8" s="3" customFormat="1" ht="12" customHeight="1" x14ac:dyDescent="0.3">
      <c r="A1770" s="3">
        <v>693</v>
      </c>
      <c r="B1770" s="20" t="s">
        <v>573</v>
      </c>
      <c r="C1770" s="13"/>
      <c r="D1770" s="14" t="s">
        <v>574</v>
      </c>
      <c r="E1770" s="21"/>
      <c r="F1770" s="22"/>
      <c r="G1770" s="17"/>
      <c r="H1770" s="17"/>
    </row>
    <row r="1771" spans="1:8" s="3" customFormat="1" ht="12" customHeight="1" x14ac:dyDescent="0.3">
      <c r="B1771" s="18"/>
      <c r="C1771" s="19"/>
      <c r="D1771" s="19"/>
      <c r="E1771" s="19"/>
      <c r="F1771" s="19"/>
      <c r="G1771" s="19"/>
      <c r="H1771" s="19"/>
    </row>
    <row r="1772" spans="1:8" s="3" customFormat="1" ht="12" customHeight="1" x14ac:dyDescent="0.3">
      <c r="A1772" s="3">
        <v>694</v>
      </c>
      <c r="B1772" s="20" t="s">
        <v>48</v>
      </c>
      <c r="C1772" s="13"/>
      <c r="D1772" s="14" t="s">
        <v>133</v>
      </c>
      <c r="E1772" s="21" t="s">
        <v>120</v>
      </c>
      <c r="F1772" s="22">
        <v>1</v>
      </c>
      <c r="G1772" s="23" t="s">
        <v>23</v>
      </c>
      <c r="H1772" s="17" t="e">
        <f>IF(E1772 = CHAR(37), F1772*G1772/100,F1772*G1772)</f>
        <v>#VALUE!</v>
      </c>
    </row>
    <row r="1773" spans="1:8" s="3" customFormat="1" ht="12" customHeight="1" x14ac:dyDescent="0.3">
      <c r="B1773" s="18"/>
      <c r="C1773" s="19"/>
      <c r="D1773" s="19"/>
      <c r="E1773" s="19"/>
      <c r="F1773" s="19"/>
      <c r="G1773" s="19"/>
      <c r="H1773" s="19"/>
    </row>
    <row r="1774" spans="1:8" s="3" customFormat="1" ht="12" customHeight="1" x14ac:dyDescent="0.3">
      <c r="A1774" s="3">
        <v>1414</v>
      </c>
      <c r="B1774" s="20" t="s">
        <v>50</v>
      </c>
      <c r="C1774" s="13"/>
      <c r="D1774" s="14" t="s">
        <v>575</v>
      </c>
      <c r="E1774" s="21" t="s">
        <v>120</v>
      </c>
      <c r="F1774" s="22">
        <v>1</v>
      </c>
      <c r="G1774" s="23" t="s">
        <v>23</v>
      </c>
      <c r="H1774" s="17" t="e">
        <f>IF(E1774 = CHAR(37), F1774*G1774/100,F1774*G1774)</f>
        <v>#VALUE!</v>
      </c>
    </row>
    <row r="1775" spans="1:8" s="3" customFormat="1" ht="12" customHeight="1" x14ac:dyDescent="0.3">
      <c r="B1775" s="18"/>
      <c r="C1775" s="19"/>
      <c r="D1775" s="19"/>
      <c r="E1775" s="19"/>
      <c r="F1775" s="19"/>
      <c r="G1775" s="19"/>
      <c r="H1775" s="19"/>
    </row>
    <row r="1776" spans="1:8" s="3" customFormat="1" ht="12" customHeight="1" x14ac:dyDescent="0.3">
      <c r="A1776" s="3">
        <v>1415</v>
      </c>
      <c r="B1776" s="20" t="s">
        <v>267</v>
      </c>
      <c r="C1776" s="13"/>
      <c r="D1776" s="14" t="s">
        <v>576</v>
      </c>
      <c r="E1776" s="21" t="s">
        <v>120</v>
      </c>
      <c r="F1776" s="22">
        <v>1</v>
      </c>
      <c r="G1776" s="23" t="s">
        <v>23</v>
      </c>
      <c r="H1776" s="17" t="e">
        <f>IF(E1776 = CHAR(37), F1776*G1776/100,F1776*G1776)</f>
        <v>#VALUE!</v>
      </c>
    </row>
    <row r="1777" spans="1:8" s="3" customFormat="1" ht="12" customHeight="1" x14ac:dyDescent="0.3">
      <c r="B1777" s="18"/>
      <c r="C1777" s="19"/>
      <c r="D1777" s="19"/>
      <c r="E1777" s="19"/>
      <c r="F1777" s="19"/>
      <c r="G1777" s="19"/>
      <c r="H1777" s="19"/>
    </row>
    <row r="1778" spans="1:8" s="3" customFormat="1" ht="12" customHeight="1" x14ac:dyDescent="0.3">
      <c r="A1778" s="3">
        <v>695</v>
      </c>
      <c r="B1778" s="20" t="s">
        <v>157</v>
      </c>
      <c r="C1778" s="13"/>
      <c r="D1778" s="14" t="s">
        <v>137</v>
      </c>
      <c r="E1778" s="21" t="s">
        <v>120</v>
      </c>
      <c r="F1778" s="22">
        <v>1</v>
      </c>
      <c r="G1778" s="23" t="s">
        <v>23</v>
      </c>
      <c r="H1778" s="17" t="e">
        <f>IF(E1778 = CHAR(37), F1778*G1778/100,F1778*G1778)</f>
        <v>#VALUE!</v>
      </c>
    </row>
    <row r="1779" spans="1:8" s="3" customFormat="1" ht="12" customHeight="1" x14ac:dyDescent="0.3">
      <c r="B1779" s="18"/>
      <c r="C1779" s="19"/>
      <c r="D1779" s="19"/>
      <c r="E1779" s="19"/>
      <c r="F1779" s="19"/>
      <c r="G1779" s="19"/>
      <c r="H1779" s="19"/>
    </row>
    <row r="1780" spans="1:8" s="3" customFormat="1" ht="12" customHeight="1" x14ac:dyDescent="0.3">
      <c r="A1780" s="3">
        <v>1416</v>
      </c>
      <c r="B1780" s="20" t="s">
        <v>270</v>
      </c>
      <c r="C1780" s="13"/>
      <c r="D1780" s="14" t="s">
        <v>577</v>
      </c>
      <c r="E1780" s="21" t="s">
        <v>120</v>
      </c>
      <c r="F1780" s="22">
        <v>1</v>
      </c>
      <c r="G1780" s="23" t="s">
        <v>23</v>
      </c>
      <c r="H1780" s="17" t="e">
        <f>IF(E1780 = CHAR(37), F1780*G1780/100,F1780*G1780)</f>
        <v>#VALUE!</v>
      </c>
    </row>
    <row r="1781" spans="1:8" s="3" customFormat="1" ht="12" customHeight="1" x14ac:dyDescent="0.3">
      <c r="B1781" s="18"/>
      <c r="C1781" s="19"/>
      <c r="D1781" s="19"/>
      <c r="E1781" s="19"/>
      <c r="F1781" s="19"/>
      <c r="G1781" s="19"/>
      <c r="H1781" s="19"/>
    </row>
    <row r="1782" spans="1:8" s="3" customFormat="1" ht="12" customHeight="1" x14ac:dyDescent="0.3">
      <c r="A1782" s="3">
        <v>1417</v>
      </c>
      <c r="B1782" s="20" t="s">
        <v>578</v>
      </c>
      <c r="C1782" s="13"/>
      <c r="D1782" s="14" t="s">
        <v>579</v>
      </c>
      <c r="E1782" s="21" t="s">
        <v>120</v>
      </c>
      <c r="F1782" s="22">
        <v>1</v>
      </c>
      <c r="G1782" s="23" t="s">
        <v>23</v>
      </c>
      <c r="H1782" s="17" t="e">
        <f>IF(E1782 = CHAR(37), F1782*G1782/100,F1782*G1782)</f>
        <v>#VALUE!</v>
      </c>
    </row>
    <row r="1783" spans="1:8" s="3" customFormat="1" ht="12" customHeight="1" x14ac:dyDescent="0.3">
      <c r="B1783" s="18"/>
      <c r="C1783" s="19"/>
      <c r="D1783" s="19"/>
      <c r="E1783" s="19"/>
      <c r="F1783" s="19"/>
      <c r="G1783" s="19"/>
      <c r="H1783" s="19"/>
    </row>
    <row r="1784" spans="1:8" s="3" customFormat="1" ht="12" customHeight="1" x14ac:dyDescent="0.3">
      <c r="A1784" s="3">
        <v>696</v>
      </c>
      <c r="B1784" s="20" t="s">
        <v>580</v>
      </c>
      <c r="C1784" s="13"/>
      <c r="D1784" s="14" t="s">
        <v>143</v>
      </c>
      <c r="E1784" s="21" t="s">
        <v>120</v>
      </c>
      <c r="F1784" s="22">
        <v>1</v>
      </c>
      <c r="G1784" s="23" t="s">
        <v>23</v>
      </c>
      <c r="H1784" s="17" t="e">
        <f>IF(E1784 = CHAR(37), F1784*G1784/100,F1784*G1784)</f>
        <v>#VALUE!</v>
      </c>
    </row>
    <row r="1785" spans="1:8" s="3" customFormat="1" ht="12" customHeight="1" x14ac:dyDescent="0.3">
      <c r="B1785" s="18"/>
      <c r="C1785" s="19"/>
      <c r="D1785" s="19"/>
      <c r="E1785" s="19"/>
      <c r="F1785" s="19"/>
      <c r="G1785" s="19"/>
      <c r="H1785" s="19"/>
    </row>
    <row r="1786" spans="1:8" s="3" customFormat="1" ht="12" customHeight="1" x14ac:dyDescent="0.3">
      <c r="A1786" s="3">
        <v>697</v>
      </c>
      <c r="B1786" s="20" t="s">
        <v>581</v>
      </c>
      <c r="C1786" s="13"/>
      <c r="D1786" s="14" t="s">
        <v>582</v>
      </c>
      <c r="E1786" s="21" t="s">
        <v>120</v>
      </c>
      <c r="F1786" s="22">
        <v>1</v>
      </c>
      <c r="G1786" s="23" t="s">
        <v>23</v>
      </c>
      <c r="H1786" s="17" t="e">
        <f>IF(E1786 = CHAR(37), F1786*G1786/100,F1786*G1786)</f>
        <v>#VALUE!</v>
      </c>
    </row>
    <row r="1787" spans="1:8" s="3" customFormat="1" ht="12" customHeight="1" x14ac:dyDescent="0.3">
      <c r="B1787" s="18"/>
      <c r="C1787" s="19"/>
      <c r="D1787" s="19"/>
      <c r="E1787" s="19"/>
      <c r="F1787" s="19"/>
      <c r="G1787" s="19"/>
      <c r="H1787" s="19"/>
    </row>
    <row r="1788" spans="1:8" s="3" customFormat="1" ht="12" customHeight="1" x14ac:dyDescent="0.3">
      <c r="A1788" s="3">
        <v>1418</v>
      </c>
      <c r="B1788" s="20" t="s">
        <v>90</v>
      </c>
      <c r="C1788" s="13"/>
      <c r="D1788" s="14" t="s">
        <v>583</v>
      </c>
      <c r="E1788" s="21" t="s">
        <v>120</v>
      </c>
      <c r="F1788" s="22">
        <v>1</v>
      </c>
      <c r="G1788" s="23" t="s">
        <v>23</v>
      </c>
      <c r="H1788" s="17" t="e">
        <f>IF(E1788 = CHAR(37), F1788*G1788/100,F1788*G1788)</f>
        <v>#VALUE!</v>
      </c>
    </row>
    <row r="1789" spans="1:8" s="3" customFormat="1" ht="12" customHeight="1" x14ac:dyDescent="0.3">
      <c r="B1789" s="18"/>
      <c r="C1789" s="19"/>
      <c r="D1789" s="19"/>
      <c r="E1789" s="19"/>
      <c r="F1789" s="19"/>
      <c r="G1789" s="19"/>
      <c r="H1789" s="19"/>
    </row>
    <row r="1790" spans="1:8" s="3" customFormat="1" ht="12" customHeight="1" x14ac:dyDescent="0.3">
      <c r="A1790" s="3">
        <v>1419</v>
      </c>
      <c r="B1790" s="20" t="s">
        <v>584</v>
      </c>
      <c r="C1790" s="13"/>
      <c r="D1790" s="14" t="s">
        <v>585</v>
      </c>
      <c r="E1790" s="21" t="s">
        <v>120</v>
      </c>
      <c r="F1790" s="22">
        <v>1</v>
      </c>
      <c r="G1790" s="23" t="s">
        <v>23</v>
      </c>
      <c r="H1790" s="17" t="e">
        <f>IF(E1790 = CHAR(37), F1790*G1790/100,F1790*G1790)</f>
        <v>#VALUE!</v>
      </c>
    </row>
    <row r="1791" spans="1:8" s="3" customFormat="1" ht="12" customHeight="1" x14ac:dyDescent="0.3">
      <c r="B1791" s="18"/>
      <c r="C1791" s="19"/>
      <c r="D1791" s="19"/>
      <c r="E1791" s="19"/>
      <c r="F1791" s="19"/>
      <c r="G1791" s="19"/>
      <c r="H1791" s="19"/>
    </row>
    <row r="1792" spans="1:8" s="3" customFormat="1" ht="12" customHeight="1" x14ac:dyDescent="0.3">
      <c r="A1792" s="3">
        <v>1420</v>
      </c>
      <c r="B1792" s="20" t="s">
        <v>586</v>
      </c>
      <c r="C1792" s="13"/>
      <c r="D1792" s="14" t="s">
        <v>587</v>
      </c>
      <c r="E1792" s="21" t="s">
        <v>120</v>
      </c>
      <c r="F1792" s="22">
        <v>1</v>
      </c>
      <c r="G1792" s="23" t="s">
        <v>23</v>
      </c>
      <c r="H1792" s="17" t="e">
        <f>IF(E1792 = CHAR(37), F1792*G1792/100,F1792*G1792)</f>
        <v>#VALUE!</v>
      </c>
    </row>
    <row r="1793" spans="1:8" s="3" customFormat="1" ht="12" customHeight="1" x14ac:dyDescent="0.3">
      <c r="B1793" s="18"/>
      <c r="C1793" s="19"/>
      <c r="D1793" s="19"/>
      <c r="E1793" s="19"/>
      <c r="F1793" s="19"/>
      <c r="G1793" s="19"/>
      <c r="H1793" s="19"/>
    </row>
    <row r="1794" spans="1:8" s="3" customFormat="1" ht="12" customHeight="1" x14ac:dyDescent="0.3">
      <c r="A1794" s="3">
        <v>1421</v>
      </c>
      <c r="B1794" s="20" t="s">
        <v>588</v>
      </c>
      <c r="C1794" s="13"/>
      <c r="D1794" s="14" t="s">
        <v>589</v>
      </c>
      <c r="E1794" s="21" t="s">
        <v>120</v>
      </c>
      <c r="F1794" s="22">
        <v>1</v>
      </c>
      <c r="G1794" s="23" t="s">
        <v>23</v>
      </c>
      <c r="H1794" s="17" t="e">
        <f>IF(E1794 = CHAR(37), F1794*G1794/100,F1794*G1794)</f>
        <v>#VALUE!</v>
      </c>
    </row>
    <row r="1795" spans="1:8" s="3" customFormat="1" ht="12" customHeight="1" x14ac:dyDescent="0.3">
      <c r="B1795" s="18"/>
      <c r="C1795" s="19"/>
      <c r="D1795" s="19"/>
      <c r="E1795" s="19"/>
      <c r="F1795" s="19"/>
      <c r="G1795" s="19"/>
      <c r="H1795" s="19"/>
    </row>
    <row r="1796" spans="1:8" s="3" customFormat="1" ht="24" customHeight="1" x14ac:dyDescent="0.3">
      <c r="A1796" s="3">
        <v>790</v>
      </c>
      <c r="B1796" s="20" t="s">
        <v>590</v>
      </c>
      <c r="C1796" s="13"/>
      <c r="D1796" s="14" t="s">
        <v>591</v>
      </c>
      <c r="E1796" s="21"/>
      <c r="F1796" s="22"/>
      <c r="G1796" s="17"/>
      <c r="H1796" s="17"/>
    </row>
    <row r="1797" spans="1:8" s="3" customFormat="1" ht="12" customHeight="1" x14ac:dyDescent="0.3">
      <c r="B1797" s="18"/>
      <c r="C1797" s="19"/>
      <c r="D1797" s="19"/>
      <c r="E1797" s="19"/>
      <c r="F1797" s="19"/>
      <c r="G1797" s="19"/>
      <c r="H1797" s="19"/>
    </row>
    <row r="1798" spans="1:8" s="3" customFormat="1" ht="12" customHeight="1" x14ac:dyDescent="0.3">
      <c r="A1798" s="3">
        <v>700</v>
      </c>
      <c r="B1798" s="20" t="s">
        <v>592</v>
      </c>
      <c r="C1798" s="13"/>
      <c r="D1798" s="14" t="s">
        <v>593</v>
      </c>
      <c r="E1798" s="21"/>
      <c r="F1798" s="22"/>
      <c r="G1798" s="17"/>
      <c r="H1798" s="17"/>
    </row>
    <row r="1799" spans="1:8" s="3" customFormat="1" ht="12" customHeight="1" x14ac:dyDescent="0.3">
      <c r="B1799" s="18"/>
      <c r="C1799" s="19"/>
      <c r="D1799" s="19"/>
      <c r="E1799" s="19"/>
      <c r="F1799" s="19"/>
      <c r="G1799" s="19"/>
      <c r="H1799" s="19"/>
    </row>
    <row r="1800" spans="1:8" s="3" customFormat="1" ht="24" customHeight="1" x14ac:dyDescent="0.3">
      <c r="A1800" s="3">
        <v>701</v>
      </c>
      <c r="B1800" s="20" t="s">
        <v>48</v>
      </c>
      <c r="C1800" s="13"/>
      <c r="D1800" s="14" t="s">
        <v>594</v>
      </c>
      <c r="E1800" s="21" t="s">
        <v>22</v>
      </c>
      <c r="F1800" s="22">
        <v>1</v>
      </c>
      <c r="G1800" s="23" t="s">
        <v>23</v>
      </c>
      <c r="H1800" s="17" t="e">
        <f>IF(E1800 = CHAR(37), F1800*G1800/100,F1800*G1800)</f>
        <v>#VALUE!</v>
      </c>
    </row>
    <row r="1801" spans="1:8" s="3" customFormat="1" ht="12" customHeight="1" x14ac:dyDescent="0.3">
      <c r="B1801" s="18"/>
      <c r="C1801" s="19"/>
      <c r="D1801" s="19"/>
      <c r="E1801" s="19"/>
      <c r="F1801" s="19"/>
      <c r="G1801" s="19"/>
      <c r="H1801" s="19"/>
    </row>
    <row r="1802" spans="1:8" s="3" customFormat="1" ht="12" customHeight="1" x14ac:dyDescent="0.3">
      <c r="A1802" s="3">
        <v>702</v>
      </c>
      <c r="B1802" s="20" t="s">
        <v>50</v>
      </c>
      <c r="C1802" s="13"/>
      <c r="D1802" s="14" t="s">
        <v>595</v>
      </c>
      <c r="E1802" s="21" t="s">
        <v>22</v>
      </c>
      <c r="F1802" s="22">
        <v>1</v>
      </c>
      <c r="G1802" s="23" t="s">
        <v>23</v>
      </c>
      <c r="H1802" s="17" t="e">
        <f>IF(E1802 = CHAR(37), F1802*G1802/100,F1802*G1802)</f>
        <v>#VALUE!</v>
      </c>
    </row>
    <row r="1803" spans="1:8" s="3" customFormat="1" ht="12" customHeight="1" x14ac:dyDescent="0.3">
      <c r="B1803" s="18"/>
      <c r="C1803" s="19"/>
      <c r="D1803" s="19"/>
      <c r="E1803" s="19"/>
      <c r="F1803" s="19"/>
      <c r="G1803" s="19"/>
      <c r="H1803" s="19"/>
    </row>
    <row r="1804" spans="1:8" s="3" customFormat="1" ht="12" customHeight="1" x14ac:dyDescent="0.3">
      <c r="A1804" s="3">
        <v>791</v>
      </c>
      <c r="B1804" s="20" t="s">
        <v>50</v>
      </c>
      <c r="C1804" s="13"/>
      <c r="D1804" s="14" t="s">
        <v>596</v>
      </c>
      <c r="E1804" s="21" t="s">
        <v>22</v>
      </c>
      <c r="F1804" s="22">
        <v>1</v>
      </c>
      <c r="G1804" s="23" t="s">
        <v>23</v>
      </c>
      <c r="H1804" s="17" t="e">
        <f>IF(E1804 = CHAR(37), F1804*G1804/100,F1804*G1804)</f>
        <v>#VALUE!</v>
      </c>
    </row>
    <row r="1805" spans="1:8" s="3" customFormat="1" ht="12" customHeight="1" x14ac:dyDescent="0.3">
      <c r="B1805" s="18"/>
      <c r="C1805" s="19"/>
      <c r="D1805" s="19"/>
      <c r="E1805" s="19"/>
      <c r="F1805" s="19"/>
      <c r="G1805" s="19"/>
      <c r="H1805" s="19"/>
    </row>
    <row r="1806" spans="1:8" s="3" customFormat="1" ht="36" customHeight="1" x14ac:dyDescent="0.3">
      <c r="A1806" s="3">
        <v>788</v>
      </c>
      <c r="B1806" s="20" t="s">
        <v>597</v>
      </c>
      <c r="C1806" s="13"/>
      <c r="D1806" s="14" t="s">
        <v>598</v>
      </c>
      <c r="E1806" s="21"/>
      <c r="F1806" s="22"/>
      <c r="G1806" s="17"/>
      <c r="H1806" s="17"/>
    </row>
    <row r="1807" spans="1:8" s="3" customFormat="1" ht="12" customHeight="1" x14ac:dyDescent="0.3">
      <c r="B1807" s="18"/>
      <c r="C1807" s="19"/>
      <c r="D1807" s="19"/>
      <c r="E1807" s="19"/>
      <c r="F1807" s="19"/>
      <c r="G1807" s="19"/>
      <c r="H1807" s="19"/>
    </row>
    <row r="1808" spans="1:8" s="3" customFormat="1" ht="24" customHeight="1" x14ac:dyDescent="0.3">
      <c r="A1808" s="3">
        <v>789</v>
      </c>
      <c r="B1808" s="20" t="s">
        <v>48</v>
      </c>
      <c r="C1808" s="13"/>
      <c r="D1808" s="14" t="s">
        <v>599</v>
      </c>
      <c r="E1808" s="21" t="s">
        <v>22</v>
      </c>
      <c r="F1808" s="22">
        <v>1</v>
      </c>
      <c r="G1808" s="23" t="s">
        <v>23</v>
      </c>
      <c r="H1808" s="17" t="e">
        <f>IF(E1808 = CHAR(37), F1808*G1808/100,F1808*G1808)</f>
        <v>#VALUE!</v>
      </c>
    </row>
    <row r="1809" spans="1:8" s="3" customFormat="1" ht="12" customHeight="1" x14ac:dyDescent="0.3">
      <c r="B1809" s="18"/>
      <c r="C1809" s="19"/>
      <c r="D1809" s="19"/>
      <c r="E1809" s="19"/>
      <c r="F1809" s="19"/>
      <c r="G1809" s="19"/>
      <c r="H1809" s="19"/>
    </row>
    <row r="1810" spans="1:8" s="3" customFormat="1" ht="24" customHeight="1" x14ac:dyDescent="0.3">
      <c r="A1810" s="3">
        <v>792</v>
      </c>
      <c r="B1810" s="20" t="s">
        <v>600</v>
      </c>
      <c r="C1810" s="13"/>
      <c r="D1810" s="14" t="s">
        <v>601</v>
      </c>
      <c r="E1810" s="21"/>
      <c r="F1810" s="22"/>
      <c r="G1810" s="17"/>
      <c r="H1810" s="17"/>
    </row>
    <row r="1811" spans="1:8" s="3" customFormat="1" ht="12" customHeight="1" x14ac:dyDescent="0.3">
      <c r="B1811" s="18"/>
      <c r="C1811" s="19"/>
      <c r="D1811" s="19"/>
      <c r="E1811" s="19"/>
      <c r="F1811" s="19"/>
      <c r="G1811" s="19"/>
      <c r="H1811" s="19"/>
    </row>
    <row r="1812" spans="1:8" s="3" customFormat="1" ht="12" customHeight="1" x14ac:dyDescent="0.3">
      <c r="B1812" s="24"/>
      <c r="C1812" s="25"/>
      <c r="D1812" s="25"/>
      <c r="E1812" s="25"/>
      <c r="F1812" s="25"/>
      <c r="G1812" s="25"/>
      <c r="H1812" s="25"/>
    </row>
    <row r="1813" spans="1:8" s="4" customFormat="1" ht="20.100000000000001" customHeight="1" x14ac:dyDescent="0.3">
      <c r="B1813" s="26" t="s">
        <v>41</v>
      </c>
      <c r="C1813" s="27"/>
      <c r="D1813" s="28"/>
      <c r="E1813" s="29"/>
      <c r="F1813" s="30"/>
      <c r="G1813" s="30"/>
      <c r="H1813" s="31" t="e">
        <f>SUM(H1764:H1812)</f>
        <v>#VALUE!</v>
      </c>
    </row>
    <row r="1814" spans="1:8" s="2" customFormat="1" ht="12" customHeight="1" x14ac:dyDescent="0.3">
      <c r="D1814" s="32" t="s">
        <v>602</v>
      </c>
    </row>
    <row r="1815" spans="1:8" s="1" customFormat="1" ht="13.8" x14ac:dyDescent="0.3">
      <c r="B1815" s="6" t="s">
        <v>1</v>
      </c>
    </row>
    <row r="1816" spans="1:8" s="1" customFormat="1" ht="13.8" x14ac:dyDescent="0.3">
      <c r="B1816" s="7" t="s">
        <v>3</v>
      </c>
    </row>
    <row r="1817" spans="1:8" s="1" customFormat="1" ht="13.8" x14ac:dyDescent="0.3">
      <c r="B1817" s="7" t="s">
        <v>4</v>
      </c>
    </row>
    <row r="1818" spans="1:8" s="1" customFormat="1" ht="13.8" x14ac:dyDescent="0.3">
      <c r="B1818" s="8" t="s">
        <v>5</v>
      </c>
    </row>
    <row r="1819" spans="1:8" s="1" customFormat="1" ht="13.8" x14ac:dyDescent="0.3">
      <c r="B1819" s="8" t="s">
        <v>109</v>
      </c>
    </row>
    <row r="1820" spans="1:8" s="2" customFormat="1" ht="12" x14ac:dyDescent="0.3">
      <c r="H1820" s="9" t="s">
        <v>568</v>
      </c>
    </row>
    <row r="1821" spans="1:8" s="3" customFormat="1" ht="27.45" customHeight="1" x14ac:dyDescent="0.3">
      <c r="B1821" s="10" t="s">
        <v>8</v>
      </c>
      <c r="C1821" s="10" t="s">
        <v>9</v>
      </c>
      <c r="D1821" s="10" t="s">
        <v>10</v>
      </c>
      <c r="E1821" s="10" t="s">
        <v>11</v>
      </c>
      <c r="F1821" s="10" t="s">
        <v>12</v>
      </c>
      <c r="G1821" s="10" t="s">
        <v>13</v>
      </c>
      <c r="H1821" s="11" t="s">
        <v>14</v>
      </c>
    </row>
    <row r="1822" spans="1:8" s="4" customFormat="1" ht="20.100000000000001" customHeight="1" x14ac:dyDescent="0.3">
      <c r="B1822" s="26" t="s">
        <v>43</v>
      </c>
      <c r="C1822" s="27"/>
      <c r="D1822" s="28"/>
      <c r="E1822" s="29"/>
      <c r="F1822" s="30"/>
      <c r="G1822" s="30"/>
      <c r="H1822" s="31" t="e">
        <f>H1813</f>
        <v>#VALUE!</v>
      </c>
    </row>
    <row r="1823" spans="1:8" s="3" customFormat="1" ht="36" customHeight="1" x14ac:dyDescent="0.3">
      <c r="A1823" s="3">
        <v>793</v>
      </c>
      <c r="B1823" s="20" t="s">
        <v>48</v>
      </c>
      <c r="C1823" s="13"/>
      <c r="D1823" s="14" t="s">
        <v>603</v>
      </c>
      <c r="E1823" s="21" t="s">
        <v>22</v>
      </c>
      <c r="F1823" s="22">
        <v>1</v>
      </c>
      <c r="G1823" s="23" t="s">
        <v>23</v>
      </c>
      <c r="H1823" s="17" t="e">
        <f>IF(E1823 = CHAR(37), F1823*G1823/100,F1823*G1823)</f>
        <v>#VALUE!</v>
      </c>
    </row>
    <row r="1824" spans="1:8" s="3" customFormat="1" ht="12" customHeight="1" x14ac:dyDescent="0.3">
      <c r="B1824" s="18"/>
      <c r="C1824" s="19"/>
      <c r="D1824" s="19"/>
      <c r="E1824" s="19"/>
      <c r="F1824" s="19"/>
      <c r="G1824" s="19"/>
      <c r="H1824" s="19"/>
    </row>
    <row r="1825" spans="1:8" s="3" customFormat="1" ht="24" customHeight="1" x14ac:dyDescent="0.3">
      <c r="A1825" s="3">
        <v>828</v>
      </c>
      <c r="B1825" s="20" t="s">
        <v>604</v>
      </c>
      <c r="C1825" s="13"/>
      <c r="D1825" s="14" t="s">
        <v>605</v>
      </c>
      <c r="E1825" s="21"/>
      <c r="F1825" s="22"/>
      <c r="G1825" s="17"/>
      <c r="H1825" s="17"/>
    </row>
    <row r="1826" spans="1:8" s="3" customFormat="1" ht="12" customHeight="1" x14ac:dyDescent="0.3">
      <c r="B1826" s="18"/>
      <c r="C1826" s="19"/>
      <c r="D1826" s="19"/>
      <c r="E1826" s="19"/>
      <c r="F1826" s="19"/>
      <c r="G1826" s="19"/>
      <c r="H1826" s="19"/>
    </row>
    <row r="1827" spans="1:8" s="3" customFormat="1" ht="156" customHeight="1" x14ac:dyDescent="0.3">
      <c r="A1827" s="3">
        <v>829</v>
      </c>
      <c r="B1827" s="20"/>
      <c r="C1827" s="13"/>
      <c r="D1827" s="13" t="s">
        <v>606</v>
      </c>
      <c r="E1827" s="21"/>
      <c r="F1827" s="22"/>
      <c r="G1827" s="17"/>
      <c r="H1827" s="17"/>
    </row>
    <row r="1828" spans="1:8" s="3" customFormat="1" ht="12" customHeight="1" x14ac:dyDescent="0.3">
      <c r="B1828" s="18"/>
      <c r="C1828" s="19"/>
      <c r="D1828" s="19"/>
      <c r="E1828" s="19"/>
      <c r="F1828" s="19"/>
      <c r="G1828" s="19"/>
      <c r="H1828" s="19"/>
    </row>
    <row r="1829" spans="1:8" s="3" customFormat="1" ht="24" customHeight="1" x14ac:dyDescent="0.3">
      <c r="A1829" s="3">
        <v>830</v>
      </c>
      <c r="B1829" s="20" t="s">
        <v>48</v>
      </c>
      <c r="C1829" s="13"/>
      <c r="D1829" s="14" t="s">
        <v>607</v>
      </c>
      <c r="E1829" s="21" t="s">
        <v>22</v>
      </c>
      <c r="F1829" s="22">
        <v>1</v>
      </c>
      <c r="G1829" s="23" t="s">
        <v>23</v>
      </c>
      <c r="H1829" s="17" t="e">
        <f>IF(E1829 = CHAR(37), F1829*G1829/100,F1829*G1829)</f>
        <v>#VALUE!</v>
      </c>
    </row>
    <row r="1830" spans="1:8" s="3" customFormat="1" ht="12" customHeight="1" x14ac:dyDescent="0.3">
      <c r="B1830" s="18"/>
      <c r="C1830" s="19"/>
      <c r="D1830" s="19"/>
      <c r="E1830" s="19"/>
      <c r="F1830" s="19"/>
      <c r="G1830" s="19"/>
      <c r="H1830" s="19"/>
    </row>
    <row r="1831" spans="1:8" s="3" customFormat="1" ht="24" customHeight="1" x14ac:dyDescent="0.3">
      <c r="A1831" s="3">
        <v>1427</v>
      </c>
      <c r="B1831" s="20" t="s">
        <v>604</v>
      </c>
      <c r="C1831" s="13"/>
      <c r="D1831" s="14" t="s">
        <v>608</v>
      </c>
      <c r="E1831" s="21"/>
      <c r="F1831" s="22"/>
      <c r="G1831" s="17"/>
      <c r="H1831" s="17"/>
    </row>
    <row r="1832" spans="1:8" s="3" customFormat="1" ht="12" customHeight="1" x14ac:dyDescent="0.3">
      <c r="B1832" s="18"/>
      <c r="C1832" s="19"/>
      <c r="D1832" s="19"/>
      <c r="E1832" s="19"/>
      <c r="F1832" s="19"/>
      <c r="G1832" s="19"/>
      <c r="H1832" s="19"/>
    </row>
    <row r="1833" spans="1:8" s="3" customFormat="1" ht="144" customHeight="1" x14ac:dyDescent="0.3">
      <c r="A1833" s="3">
        <v>1428</v>
      </c>
      <c r="B1833" s="20"/>
      <c r="C1833" s="13"/>
      <c r="D1833" s="13" t="s">
        <v>609</v>
      </c>
      <c r="E1833" s="21"/>
      <c r="F1833" s="22"/>
      <c r="G1833" s="17"/>
      <c r="H1833" s="17"/>
    </row>
    <row r="1834" spans="1:8" s="3" customFormat="1" ht="12" customHeight="1" x14ac:dyDescent="0.3">
      <c r="B1834" s="18"/>
      <c r="C1834" s="19"/>
      <c r="D1834" s="19"/>
      <c r="E1834" s="19"/>
      <c r="F1834" s="19"/>
      <c r="G1834" s="19"/>
      <c r="H1834" s="19"/>
    </row>
    <row r="1835" spans="1:8" s="3" customFormat="1" ht="24" customHeight="1" x14ac:dyDescent="0.3">
      <c r="A1835" s="3">
        <v>1429</v>
      </c>
      <c r="B1835" s="20" t="s">
        <v>48</v>
      </c>
      <c r="C1835" s="13"/>
      <c r="D1835" s="14" t="s">
        <v>607</v>
      </c>
      <c r="E1835" s="21" t="s">
        <v>22</v>
      </c>
      <c r="F1835" s="22">
        <v>1</v>
      </c>
      <c r="G1835" s="23" t="s">
        <v>23</v>
      </c>
      <c r="H1835" s="17" t="e">
        <f>IF(E1835 = CHAR(37), F1835*G1835/100,F1835*G1835)</f>
        <v>#VALUE!</v>
      </c>
    </row>
    <row r="1836" spans="1:8" s="3" customFormat="1" ht="12" customHeight="1" x14ac:dyDescent="0.3">
      <c r="B1836" s="18"/>
      <c r="C1836" s="19"/>
      <c r="D1836" s="19"/>
      <c r="E1836" s="19"/>
      <c r="F1836" s="19"/>
      <c r="G1836" s="19"/>
      <c r="H1836" s="19"/>
    </row>
    <row r="1837" spans="1:8" s="3" customFormat="1" ht="12" customHeight="1" x14ac:dyDescent="0.3">
      <c r="B1837" s="24"/>
      <c r="C1837" s="25"/>
      <c r="D1837" s="25"/>
      <c r="E1837" s="25"/>
      <c r="F1837" s="25"/>
      <c r="G1837" s="25"/>
      <c r="H1837" s="25"/>
    </row>
    <row r="1838" spans="1:8" s="3" customFormat="1" ht="12" customHeight="1" x14ac:dyDescent="0.3">
      <c r="B1838" s="18"/>
      <c r="C1838" s="19"/>
      <c r="D1838" s="19"/>
      <c r="E1838" s="19"/>
      <c r="F1838" s="19"/>
      <c r="G1838" s="19"/>
      <c r="H1838" s="19"/>
    </row>
    <row r="1839" spans="1:8" s="3" customFormat="1" ht="12" customHeight="1" x14ac:dyDescent="0.3">
      <c r="B1839" s="24"/>
      <c r="C1839" s="25"/>
      <c r="D1839" s="25"/>
      <c r="E1839" s="25"/>
      <c r="F1839" s="25"/>
      <c r="G1839" s="25"/>
      <c r="H1839" s="25"/>
    </row>
    <row r="1840" spans="1:8" s="3" customFormat="1" ht="12" customHeight="1" x14ac:dyDescent="0.3">
      <c r="B1840" s="18"/>
      <c r="C1840" s="19"/>
      <c r="D1840" s="19"/>
      <c r="E1840" s="19"/>
      <c r="F1840" s="19"/>
      <c r="G1840" s="19"/>
      <c r="H1840" s="19"/>
    </row>
    <row r="1841" spans="2:8" s="3" customFormat="1" ht="12" customHeight="1" x14ac:dyDescent="0.3">
      <c r="B1841" s="24"/>
      <c r="C1841" s="25"/>
      <c r="D1841" s="25"/>
      <c r="E1841" s="25"/>
      <c r="F1841" s="25"/>
      <c r="G1841" s="25"/>
      <c r="H1841" s="25"/>
    </row>
    <row r="1842" spans="2:8" s="3" customFormat="1" ht="12" customHeight="1" x14ac:dyDescent="0.3">
      <c r="B1842" s="18"/>
      <c r="C1842" s="19"/>
      <c r="D1842" s="19"/>
      <c r="E1842" s="19"/>
      <c r="F1842" s="19"/>
      <c r="G1842" s="19"/>
      <c r="H1842" s="19"/>
    </row>
    <row r="1843" spans="2:8" s="3" customFormat="1" ht="12" customHeight="1" x14ac:dyDescent="0.3">
      <c r="B1843" s="24"/>
      <c r="C1843" s="25"/>
      <c r="D1843" s="25"/>
      <c r="E1843" s="25"/>
      <c r="F1843" s="25"/>
      <c r="G1843" s="25"/>
      <c r="H1843" s="25"/>
    </row>
    <row r="1844" spans="2:8" s="3" customFormat="1" ht="12" customHeight="1" x14ac:dyDescent="0.3">
      <c r="B1844" s="18"/>
      <c r="C1844" s="19"/>
      <c r="D1844" s="19"/>
      <c r="E1844" s="19"/>
      <c r="F1844" s="19"/>
      <c r="G1844" s="19"/>
      <c r="H1844" s="19"/>
    </row>
    <row r="1845" spans="2:8" s="3" customFormat="1" ht="12" customHeight="1" x14ac:dyDescent="0.3">
      <c r="B1845" s="24"/>
      <c r="C1845" s="25"/>
      <c r="D1845" s="25"/>
      <c r="E1845" s="25"/>
      <c r="F1845" s="25"/>
      <c r="G1845" s="25"/>
      <c r="H1845" s="25"/>
    </row>
    <row r="1846" spans="2:8" s="3" customFormat="1" ht="12" customHeight="1" x14ac:dyDescent="0.3">
      <c r="B1846" s="18"/>
      <c r="C1846" s="19"/>
      <c r="D1846" s="19"/>
      <c r="E1846" s="19"/>
      <c r="F1846" s="19"/>
      <c r="G1846" s="19"/>
      <c r="H1846" s="19"/>
    </row>
    <row r="1847" spans="2:8" s="3" customFormat="1" ht="12" customHeight="1" x14ac:dyDescent="0.3">
      <c r="B1847" s="24"/>
      <c r="C1847" s="25"/>
      <c r="D1847" s="25"/>
      <c r="E1847" s="25"/>
      <c r="F1847" s="25"/>
      <c r="G1847" s="25"/>
      <c r="H1847" s="25"/>
    </row>
    <row r="1848" spans="2:8" s="3" customFormat="1" ht="12" customHeight="1" x14ac:dyDescent="0.3">
      <c r="B1848" s="18"/>
      <c r="C1848" s="19"/>
      <c r="D1848" s="19"/>
      <c r="E1848" s="19"/>
      <c r="F1848" s="19"/>
      <c r="G1848" s="19"/>
      <c r="H1848" s="19"/>
    </row>
    <row r="1849" spans="2:8" s="3" customFormat="1" ht="12" customHeight="1" x14ac:dyDescent="0.3">
      <c r="B1849" s="24"/>
      <c r="C1849" s="25"/>
      <c r="D1849" s="25"/>
      <c r="E1849" s="25"/>
      <c r="F1849" s="25"/>
      <c r="G1849" s="25"/>
      <c r="H1849" s="25"/>
    </row>
    <row r="1850" spans="2:8" s="3" customFormat="1" ht="12" customHeight="1" x14ac:dyDescent="0.3">
      <c r="B1850" s="18"/>
      <c r="C1850" s="19"/>
      <c r="D1850" s="19"/>
      <c r="E1850" s="19"/>
      <c r="F1850" s="19"/>
      <c r="G1850" s="19"/>
      <c r="H1850" s="19"/>
    </row>
    <row r="1851" spans="2:8" s="3" customFormat="1" ht="12" customHeight="1" x14ac:dyDescent="0.3">
      <c r="B1851" s="24"/>
      <c r="C1851" s="25"/>
      <c r="D1851" s="25"/>
      <c r="E1851" s="25"/>
      <c r="F1851" s="25"/>
      <c r="G1851" s="25"/>
      <c r="H1851" s="25"/>
    </row>
    <row r="1852" spans="2:8" s="3" customFormat="1" ht="12" customHeight="1" x14ac:dyDescent="0.3">
      <c r="B1852" s="18"/>
      <c r="C1852" s="19"/>
      <c r="D1852" s="19"/>
      <c r="E1852" s="19"/>
      <c r="F1852" s="19"/>
      <c r="G1852" s="19"/>
      <c r="H1852" s="19"/>
    </row>
    <row r="1853" spans="2:8" s="3" customFormat="1" ht="12" customHeight="1" x14ac:dyDescent="0.3">
      <c r="B1853" s="24"/>
      <c r="C1853" s="25"/>
      <c r="D1853" s="25"/>
      <c r="E1853" s="25"/>
      <c r="F1853" s="25"/>
      <c r="G1853" s="25"/>
      <c r="H1853" s="25"/>
    </row>
    <row r="1854" spans="2:8" s="3" customFormat="1" ht="12" customHeight="1" x14ac:dyDescent="0.3">
      <c r="B1854" s="18"/>
      <c r="C1854" s="19"/>
      <c r="D1854" s="19"/>
      <c r="E1854" s="19"/>
      <c r="F1854" s="19"/>
      <c r="G1854" s="19"/>
      <c r="H1854" s="19"/>
    </row>
    <row r="1855" spans="2:8" s="3" customFormat="1" ht="12" customHeight="1" x14ac:dyDescent="0.3">
      <c r="B1855" s="24"/>
      <c r="C1855" s="25"/>
      <c r="D1855" s="25"/>
      <c r="E1855" s="25"/>
      <c r="F1855" s="25"/>
      <c r="G1855" s="25"/>
      <c r="H1855" s="25"/>
    </row>
    <row r="1856" spans="2:8" s="4" customFormat="1" ht="20.100000000000001" customHeight="1" x14ac:dyDescent="0.3">
      <c r="B1856" s="26" t="s">
        <v>83</v>
      </c>
      <c r="C1856" s="27"/>
      <c r="D1856" s="28"/>
      <c r="E1856" s="29"/>
      <c r="F1856" s="30"/>
      <c r="G1856" s="30"/>
      <c r="H1856" s="31" t="e">
        <f>SUM(H1822:H1855)</f>
        <v>#VALUE!</v>
      </c>
    </row>
    <row r="1857" spans="2:8" s="2" customFormat="1" ht="12" customHeight="1" x14ac:dyDescent="0.3">
      <c r="D1857" s="32" t="s">
        <v>610</v>
      </c>
    </row>
    <row r="1858" spans="2:8" s="1" customFormat="1" ht="13.8" x14ac:dyDescent="0.3">
      <c r="B1858" s="6" t="s">
        <v>1</v>
      </c>
    </row>
    <row r="1859" spans="2:8" s="1" customFormat="1" ht="13.8" x14ac:dyDescent="0.3">
      <c r="B1859" s="7" t="s">
        <v>3</v>
      </c>
    </row>
    <row r="1860" spans="2:8" s="1" customFormat="1" ht="13.8" x14ac:dyDescent="0.3">
      <c r="B1860" s="7" t="s">
        <v>4</v>
      </c>
    </row>
    <row r="1861" spans="2:8" s="1" customFormat="1" ht="13.8" x14ac:dyDescent="0.3">
      <c r="B1861" s="8" t="s">
        <v>5</v>
      </c>
    </row>
    <row r="1862" spans="2:8" s="1" customFormat="1" ht="13.8" x14ac:dyDescent="0.3">
      <c r="B1862" s="8" t="s">
        <v>109</v>
      </c>
    </row>
    <row r="1863" spans="2:8" s="2" customFormat="1" ht="12" x14ac:dyDescent="0.3">
      <c r="D1863" s="32" t="s">
        <v>104</v>
      </c>
    </row>
    <row r="1864" spans="2:8" s="3" customFormat="1" ht="14.25" customHeight="1" x14ac:dyDescent="0.3">
      <c r="B1864" s="33" t="s">
        <v>105</v>
      </c>
      <c r="C1864" s="33" t="s">
        <v>106</v>
      </c>
      <c r="D1864" s="33" t="s">
        <v>10</v>
      </c>
      <c r="E1864" s="33"/>
      <c r="F1864" s="33"/>
      <c r="G1864" s="33"/>
      <c r="H1864" s="33" t="s">
        <v>14</v>
      </c>
    </row>
    <row r="1865" spans="2:8" s="3" customFormat="1" ht="12" customHeight="1" x14ac:dyDescent="0.3">
      <c r="B1865" s="34"/>
      <c r="C1865" s="35" t="s">
        <v>42</v>
      </c>
      <c r="D1865" s="36" t="s">
        <v>110</v>
      </c>
      <c r="E1865" s="34"/>
      <c r="F1865" s="34"/>
      <c r="G1865" s="34"/>
      <c r="H1865" s="37" t="e">
        <f>H46</f>
        <v>#VALUE!</v>
      </c>
    </row>
    <row r="1866" spans="2:8" s="3" customFormat="1" ht="12" customHeight="1" x14ac:dyDescent="0.3">
      <c r="C1866" s="38"/>
      <c r="D1866" s="38"/>
      <c r="E1866" s="38"/>
      <c r="F1866" s="38"/>
      <c r="G1866" s="38"/>
      <c r="H1866" s="38"/>
    </row>
    <row r="1867" spans="2:8" s="3" customFormat="1" ht="12" customHeight="1" x14ac:dyDescent="0.3">
      <c r="B1867" s="34"/>
      <c r="C1867" s="35" t="s">
        <v>74</v>
      </c>
      <c r="D1867" s="36" t="s">
        <v>125</v>
      </c>
      <c r="E1867" s="34"/>
      <c r="F1867" s="34"/>
      <c r="G1867" s="34"/>
      <c r="H1867" s="37" t="e">
        <f>H228</f>
        <v>#VALUE!</v>
      </c>
    </row>
    <row r="1868" spans="2:8" s="3" customFormat="1" ht="12" customHeight="1" x14ac:dyDescent="0.3">
      <c r="C1868" s="38"/>
      <c r="D1868" s="38"/>
      <c r="E1868" s="38"/>
      <c r="F1868" s="38"/>
      <c r="G1868" s="38"/>
      <c r="H1868" s="38"/>
    </row>
    <row r="1869" spans="2:8" s="3" customFormat="1" ht="12" customHeight="1" x14ac:dyDescent="0.3">
      <c r="B1869" s="34"/>
      <c r="C1869" s="35" t="s">
        <v>84</v>
      </c>
      <c r="D1869" s="36" t="s">
        <v>170</v>
      </c>
      <c r="E1869" s="34"/>
      <c r="F1869" s="34"/>
      <c r="G1869" s="34"/>
      <c r="H1869" s="37" t="e">
        <f>H469</f>
        <v>#VALUE!</v>
      </c>
    </row>
    <row r="1870" spans="2:8" s="3" customFormat="1" ht="12" customHeight="1" x14ac:dyDescent="0.3">
      <c r="C1870" s="38"/>
      <c r="D1870" s="38"/>
      <c r="E1870" s="38"/>
      <c r="F1870" s="38"/>
      <c r="G1870" s="38"/>
      <c r="H1870" s="38"/>
    </row>
    <row r="1871" spans="2:8" s="3" customFormat="1" ht="12" customHeight="1" x14ac:dyDescent="0.3">
      <c r="B1871" s="34"/>
      <c r="C1871" s="35" t="s">
        <v>103</v>
      </c>
      <c r="D1871" s="36" t="s">
        <v>249</v>
      </c>
      <c r="E1871" s="34"/>
      <c r="F1871" s="34"/>
      <c r="G1871" s="34"/>
      <c r="H1871" s="37" t="e">
        <f>H678</f>
        <v>#VALUE!</v>
      </c>
    </row>
    <row r="1872" spans="2:8" s="3" customFormat="1" ht="12" customHeight="1" x14ac:dyDescent="0.3">
      <c r="C1872" s="38"/>
      <c r="D1872" s="38"/>
      <c r="E1872" s="38"/>
      <c r="F1872" s="38"/>
      <c r="G1872" s="38"/>
      <c r="H1872" s="38"/>
    </row>
    <row r="1873" spans="2:8" s="3" customFormat="1" ht="12" customHeight="1" x14ac:dyDescent="0.3">
      <c r="B1873" s="34"/>
      <c r="C1873" s="35" t="s">
        <v>108</v>
      </c>
      <c r="D1873" s="36" t="s">
        <v>328</v>
      </c>
      <c r="E1873" s="34"/>
      <c r="F1873" s="34"/>
      <c r="G1873" s="34"/>
      <c r="H1873" s="37" t="e">
        <f>H967</f>
        <v>#VALUE!</v>
      </c>
    </row>
    <row r="1874" spans="2:8" s="3" customFormat="1" ht="12" customHeight="1" x14ac:dyDescent="0.3">
      <c r="C1874" s="38"/>
      <c r="D1874" s="38"/>
      <c r="E1874" s="38"/>
      <c r="F1874" s="38"/>
      <c r="G1874" s="38"/>
      <c r="H1874" s="38"/>
    </row>
    <row r="1875" spans="2:8" s="3" customFormat="1" ht="12" customHeight="1" x14ac:dyDescent="0.3">
      <c r="B1875" s="34"/>
      <c r="C1875" s="35" t="s">
        <v>124</v>
      </c>
      <c r="D1875" s="36" t="s">
        <v>388</v>
      </c>
      <c r="E1875" s="34"/>
      <c r="F1875" s="34"/>
      <c r="G1875" s="34"/>
      <c r="H1875" s="37" t="e">
        <f>H1075</f>
        <v>#VALUE!</v>
      </c>
    </row>
    <row r="1876" spans="2:8" s="3" customFormat="1" ht="12" customHeight="1" x14ac:dyDescent="0.3">
      <c r="C1876" s="38"/>
      <c r="D1876" s="38"/>
      <c r="E1876" s="38"/>
      <c r="F1876" s="38"/>
      <c r="G1876" s="38"/>
      <c r="H1876" s="38"/>
    </row>
    <row r="1877" spans="2:8" s="3" customFormat="1" ht="12" customHeight="1" x14ac:dyDescent="0.3">
      <c r="B1877" s="34"/>
      <c r="C1877" s="35" t="s">
        <v>148</v>
      </c>
      <c r="D1877" s="36" t="s">
        <v>409</v>
      </c>
      <c r="E1877" s="34"/>
      <c r="F1877" s="34"/>
      <c r="G1877" s="34"/>
      <c r="H1877" s="37" t="e">
        <f>H1121</f>
        <v>#VALUE!</v>
      </c>
    </row>
    <row r="1878" spans="2:8" s="3" customFormat="1" ht="12" customHeight="1" x14ac:dyDescent="0.3">
      <c r="C1878" s="38"/>
      <c r="D1878" s="38"/>
      <c r="E1878" s="38"/>
      <c r="F1878" s="38"/>
      <c r="G1878" s="38"/>
      <c r="H1878" s="38"/>
    </row>
    <row r="1879" spans="2:8" s="3" customFormat="1" ht="12" customHeight="1" x14ac:dyDescent="0.3">
      <c r="B1879" s="34"/>
      <c r="C1879" s="35" t="s">
        <v>164</v>
      </c>
      <c r="D1879" s="36" t="s">
        <v>418</v>
      </c>
      <c r="E1879" s="34"/>
      <c r="F1879" s="34"/>
      <c r="G1879" s="34"/>
      <c r="H1879" s="37" t="e">
        <f>H1226</f>
        <v>#VALUE!</v>
      </c>
    </row>
    <row r="1880" spans="2:8" s="3" customFormat="1" ht="12" customHeight="1" x14ac:dyDescent="0.3">
      <c r="C1880" s="38"/>
      <c r="D1880" s="38"/>
      <c r="E1880" s="38"/>
      <c r="F1880" s="38"/>
      <c r="G1880" s="38"/>
      <c r="H1880" s="38"/>
    </row>
    <row r="1881" spans="2:8" s="3" customFormat="1" ht="12" customHeight="1" x14ac:dyDescent="0.3">
      <c r="B1881" s="34"/>
      <c r="C1881" s="35" t="s">
        <v>169</v>
      </c>
      <c r="D1881" s="36" t="s">
        <v>441</v>
      </c>
      <c r="E1881" s="34"/>
      <c r="F1881" s="34"/>
      <c r="G1881" s="34"/>
      <c r="H1881" s="37" t="e">
        <f>H1335</f>
        <v>#VALUE!</v>
      </c>
    </row>
    <row r="1882" spans="2:8" s="3" customFormat="1" ht="12" customHeight="1" x14ac:dyDescent="0.3">
      <c r="C1882" s="38"/>
      <c r="D1882" s="38"/>
      <c r="E1882" s="38"/>
      <c r="F1882" s="38"/>
      <c r="G1882" s="38"/>
      <c r="H1882" s="38"/>
    </row>
    <row r="1883" spans="2:8" s="3" customFormat="1" ht="12" customHeight="1" x14ac:dyDescent="0.3">
      <c r="B1883" s="34"/>
      <c r="C1883" s="35" t="s">
        <v>192</v>
      </c>
      <c r="D1883" s="36" t="s">
        <v>482</v>
      </c>
      <c r="E1883" s="34"/>
      <c r="F1883" s="34"/>
      <c r="G1883" s="34"/>
      <c r="H1883" s="37" t="e">
        <f>H1542</f>
        <v>#VALUE!</v>
      </c>
    </row>
    <row r="1884" spans="2:8" s="3" customFormat="1" ht="12" customHeight="1" x14ac:dyDescent="0.3">
      <c r="C1884" s="38"/>
      <c r="D1884" s="38"/>
      <c r="E1884" s="38"/>
      <c r="F1884" s="38"/>
      <c r="G1884" s="38"/>
      <c r="H1884" s="38"/>
    </row>
    <row r="1885" spans="2:8" s="3" customFormat="1" ht="12" customHeight="1" x14ac:dyDescent="0.3">
      <c r="B1885" s="34"/>
      <c r="C1885" s="35" t="s">
        <v>211</v>
      </c>
      <c r="D1885" s="36" t="s">
        <v>525</v>
      </c>
      <c r="E1885" s="34"/>
      <c r="F1885" s="34"/>
      <c r="G1885" s="34"/>
      <c r="H1885" s="37" t="e">
        <f>H1663</f>
        <v>#VALUE!</v>
      </c>
    </row>
    <row r="1886" spans="2:8" s="3" customFormat="1" ht="12" customHeight="1" x14ac:dyDescent="0.3">
      <c r="C1886" s="38"/>
      <c r="D1886" s="38"/>
      <c r="E1886" s="38"/>
      <c r="F1886" s="38"/>
      <c r="G1886" s="38"/>
      <c r="H1886" s="38"/>
    </row>
    <row r="1887" spans="2:8" s="3" customFormat="1" ht="12" customHeight="1" x14ac:dyDescent="0.3">
      <c r="B1887" s="34"/>
      <c r="C1887" s="35" t="s">
        <v>232</v>
      </c>
      <c r="D1887" s="36" t="s">
        <v>537</v>
      </c>
      <c r="E1887" s="34"/>
      <c r="F1887" s="34"/>
      <c r="G1887" s="34"/>
      <c r="H1887" s="37" t="e">
        <f>H1755</f>
        <v>#VALUE!</v>
      </c>
    </row>
    <row r="1888" spans="2:8" s="3" customFormat="1" ht="12" customHeight="1" x14ac:dyDescent="0.3">
      <c r="C1888" s="38"/>
      <c r="D1888" s="38"/>
      <c r="E1888" s="38"/>
      <c r="F1888" s="38"/>
      <c r="G1888" s="38"/>
      <c r="H1888" s="38"/>
    </row>
    <row r="1889" spans="2:8" s="3" customFormat="1" ht="12" customHeight="1" x14ac:dyDescent="0.3">
      <c r="B1889" s="34"/>
      <c r="C1889" s="35" t="s">
        <v>248</v>
      </c>
      <c r="D1889" s="36" t="s">
        <v>568</v>
      </c>
      <c r="E1889" s="34"/>
      <c r="F1889" s="34"/>
      <c r="G1889" s="34"/>
      <c r="H1889" s="37" t="e">
        <f>H1856</f>
        <v>#VALUE!</v>
      </c>
    </row>
    <row r="1890" spans="2:8" s="3" customFormat="1" ht="12" customHeight="1" x14ac:dyDescent="0.3">
      <c r="C1890" s="38"/>
      <c r="D1890" s="38"/>
      <c r="E1890" s="38"/>
      <c r="F1890" s="38"/>
      <c r="G1890" s="38"/>
      <c r="H1890" s="38"/>
    </row>
    <row r="1891" spans="2:8" s="4" customFormat="1" ht="20.100000000000001" customHeight="1" x14ac:dyDescent="0.3">
      <c r="B1891" s="39"/>
      <c r="C1891" s="40" t="s">
        <v>107</v>
      </c>
      <c r="D1891" s="41"/>
      <c r="E1891" s="39"/>
      <c r="F1891" s="39"/>
      <c r="G1891" s="39"/>
      <c r="H1891" s="42" t="e">
        <f>SUM(H1865:H1890)</f>
        <v>#VALUE!</v>
      </c>
    </row>
    <row r="1892" spans="2:8" s="3" customFormat="1" ht="12" customHeight="1" x14ac:dyDescent="0.3"/>
    <row r="1893" spans="2:8" s="3" customFormat="1" ht="12" customHeight="1" x14ac:dyDescent="0.3"/>
    <row r="1894" spans="2:8" s="3" customFormat="1" ht="12" customHeight="1" x14ac:dyDescent="0.3"/>
    <row r="1895" spans="2:8" s="3" customFormat="1" ht="12" customHeight="1" x14ac:dyDescent="0.3"/>
    <row r="1896" spans="2:8" s="3" customFormat="1" ht="12" customHeight="1" x14ac:dyDescent="0.3"/>
    <row r="1897" spans="2:8" s="3" customFormat="1" ht="12" customHeight="1" x14ac:dyDescent="0.3"/>
    <row r="1898" spans="2:8" s="3" customFormat="1" ht="12" customHeight="1" x14ac:dyDescent="0.3"/>
    <row r="1899" spans="2:8" s="3" customFormat="1" ht="12" customHeight="1" x14ac:dyDescent="0.3"/>
    <row r="1900" spans="2:8" s="3" customFormat="1" ht="12" customHeight="1" x14ac:dyDescent="0.3"/>
    <row r="1901" spans="2:8" s="3" customFormat="1" ht="12" customHeight="1" x14ac:dyDescent="0.3"/>
    <row r="1902" spans="2:8" s="3" customFormat="1" ht="12" customHeight="1" x14ac:dyDescent="0.3"/>
    <row r="1903" spans="2:8" s="3" customFormat="1" ht="12" customHeight="1" x14ac:dyDescent="0.3"/>
    <row r="1904" spans="2:8" s="3" customFormat="1" ht="12" customHeight="1" x14ac:dyDescent="0.3"/>
    <row r="1905" s="3" customFormat="1" ht="12" customHeight="1" x14ac:dyDescent="0.3"/>
    <row r="1906" s="3" customFormat="1" ht="12" customHeight="1" x14ac:dyDescent="0.3"/>
    <row r="1907" s="3" customFormat="1" ht="12" customHeight="1" x14ac:dyDescent="0.3"/>
    <row r="1908" s="3" customFormat="1" ht="12" customHeight="1" x14ac:dyDescent="0.3"/>
    <row r="1909" s="3" customFormat="1" ht="12" customHeight="1" x14ac:dyDescent="0.3"/>
    <row r="1910" s="3" customFormat="1" ht="12" customHeight="1" x14ac:dyDescent="0.3"/>
    <row r="1911" s="3" customFormat="1" ht="12" customHeight="1" x14ac:dyDescent="0.3"/>
    <row r="1912" s="3" customFormat="1" ht="12" customHeight="1" x14ac:dyDescent="0.3"/>
    <row r="1913" s="3" customFormat="1" ht="12" customHeight="1" x14ac:dyDescent="0.3"/>
    <row r="1914" s="3" customFormat="1" ht="12" customHeight="1" x14ac:dyDescent="0.3"/>
    <row r="1915" s="3" customFormat="1" ht="12" customHeight="1" x14ac:dyDescent="0.3"/>
    <row r="1916" s="3" customFormat="1" ht="12" customHeight="1" x14ac:dyDescent="0.3"/>
    <row r="1917" s="3" customFormat="1" ht="12" customHeight="1" x14ac:dyDescent="0.3"/>
    <row r="1918" s="3" customFormat="1" ht="12" customHeight="1" x14ac:dyDescent="0.3"/>
    <row r="1919" s="3" customFormat="1" ht="12" customHeight="1" x14ac:dyDescent="0.3"/>
    <row r="1920" s="3" customFormat="1" ht="12" customHeight="1" x14ac:dyDescent="0.3"/>
    <row r="1921" spans="4:4" s="3" customFormat="1" ht="12" customHeight="1" x14ac:dyDescent="0.3"/>
    <row r="1922" spans="4:4" s="3" customFormat="1" ht="12" customHeight="1" x14ac:dyDescent="0.3"/>
    <row r="1923" spans="4:4" s="3" customFormat="1" ht="12" customHeight="1" x14ac:dyDescent="0.3"/>
    <row r="1924" spans="4:4" s="3" customFormat="1" ht="12" customHeight="1" x14ac:dyDescent="0.3"/>
    <row r="1925" spans="4:4" s="3" customFormat="1" ht="12" customHeight="1" x14ac:dyDescent="0.3"/>
    <row r="1926" spans="4:4" s="3" customFormat="1" ht="12" customHeight="1" x14ac:dyDescent="0.3"/>
    <row r="1927" spans="4:4" s="3" customFormat="1" ht="12" customHeight="1" x14ac:dyDescent="0.3"/>
    <row r="1928" spans="4:4" s="2" customFormat="1" ht="12" customHeight="1" x14ac:dyDescent="0.3">
      <c r="D1928" s="32" t="s">
        <v>611</v>
      </c>
    </row>
  </sheetData>
  <sheetProtection algorithmName="SHA-512" hashValue="WjIhjBIq3bZtXgJSd/EEFFjC7NLr5tO07proNW22gdFyHtYqDbe/0IHjpR7t9bZrV4c/AQTjKjkKnRgQ+xCcvQ==" saltValue="Zox7ieL6Ouo5DTfkBq0CJYji1rR53US8PLUGa5GnrVj3YwZ4NGD8XxuVpe+c9lpAglovjIMI4oRkPxNDCh6Nbg==" spinCount="100000" sheet="1" objects="1" scenarios="1"/>
  <pageMargins left="0.59027779999999996" right="0.27569440000000001" top="0.39374999999999999" bottom="0.39374999999999999" header="0.3" footer="0.3"/>
  <pageSetup paperSize="9" orientation="portrait"/>
  <rowBreaks count="36" manualBreakCount="36">
    <brk id="47" man="1"/>
    <brk id="105" man="1"/>
    <brk id="161" man="1"/>
    <brk id="229" man="1"/>
    <brk id="285" man="1"/>
    <brk id="338" man="1"/>
    <brk id="401" man="1"/>
    <brk id="470" man="1"/>
    <brk id="517" man="1"/>
    <brk id="563" man="1"/>
    <brk id="614" man="1"/>
    <brk id="679" man="1"/>
    <brk id="724" man="1"/>
    <brk id="771" man="1"/>
    <brk id="831" man="1"/>
    <brk id="898" man="1"/>
    <brk id="968" man="1"/>
    <brk id="1014" man="1"/>
    <brk id="1076" man="1"/>
    <brk id="1122" man="1"/>
    <brk id="1164" man="1"/>
    <brk id="1191" man="1"/>
    <brk id="1227" man="1"/>
    <brk id="1273" man="1"/>
    <brk id="1336" man="1"/>
    <brk id="1398" man="1"/>
    <brk id="1442" man="1"/>
    <brk id="1471" man="1"/>
    <brk id="1543" man="1"/>
    <brk id="1592" man="1"/>
    <brk id="1664" man="1"/>
    <brk id="1696" man="1"/>
    <brk id="1756" man="1"/>
    <brk id="1814" man="1"/>
    <brk id="1857" man="1"/>
    <brk id="1928" man="1"/>
  </rowBreaks>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0"/>
  <sheetViews>
    <sheetView showGridLines="0" topLeftCell="B1" workbookViewId="0">
      <selection activeCell="B2" sqref="B2"/>
    </sheetView>
  </sheetViews>
  <sheetFormatPr defaultColWidth="9.109375" defaultRowHeight="14.4" x14ac:dyDescent="0.3"/>
  <cols>
    <col min="1" max="1" width="5.44140625" style="5" hidden="1" customWidth="1"/>
    <col min="2" max="2" width="5.44140625" style="5" customWidth="1"/>
    <col min="3" max="3" width="11.33203125" style="5" customWidth="1"/>
    <col min="4" max="4" width="61" style="5" customWidth="1"/>
    <col min="5" max="7" width="5.44140625" style="5" customWidth="1"/>
    <col min="8" max="8" width="14" style="5" customWidth="1"/>
    <col min="9" max="16384" width="9.109375" style="5"/>
  </cols>
  <sheetData>
    <row r="1" spans="1:8" s="1" customFormat="1" ht="13.8" x14ac:dyDescent="0.3">
      <c r="A1" s="1" t="s">
        <v>0</v>
      </c>
      <c r="B1" s="6" t="s">
        <v>1</v>
      </c>
    </row>
    <row r="2" spans="1:8" s="1" customFormat="1" ht="13.8" x14ac:dyDescent="0.3">
      <c r="B2" s="7" t="s">
        <v>3</v>
      </c>
    </row>
    <row r="3" spans="1:8" s="1" customFormat="1" ht="13.8" x14ac:dyDescent="0.3">
      <c r="B3" s="7" t="s">
        <v>4</v>
      </c>
    </row>
    <row r="4" spans="1:8" s="2" customFormat="1" ht="12" x14ac:dyDescent="0.3">
      <c r="D4" s="32" t="s">
        <v>612</v>
      </c>
    </row>
    <row r="5" spans="1:8" s="3" customFormat="1" ht="14.25" customHeight="1" x14ac:dyDescent="0.3">
      <c r="B5" s="33" t="s">
        <v>105</v>
      </c>
      <c r="C5" s="33" t="s">
        <v>613</v>
      </c>
      <c r="D5" s="33" t="s">
        <v>10</v>
      </c>
      <c r="E5" s="33"/>
      <c r="F5" s="33"/>
      <c r="G5" s="33"/>
      <c r="H5" s="33" t="s">
        <v>14</v>
      </c>
    </row>
    <row r="6" spans="1:8" s="3" customFormat="1" ht="12" customHeight="1" x14ac:dyDescent="0.3">
      <c r="B6" s="34"/>
      <c r="C6" s="35" t="s">
        <v>42</v>
      </c>
      <c r="D6" s="36" t="s">
        <v>6</v>
      </c>
      <c r="E6" s="34"/>
      <c r="F6" s="34"/>
      <c r="G6" s="34"/>
      <c r="H6" s="37" t="e">
        <f>'Schedule 1'!H213</f>
        <v>#VALUE!</v>
      </c>
    </row>
    <row r="7" spans="1:8" s="3" customFormat="1" ht="12" customHeight="1" x14ac:dyDescent="0.3">
      <c r="C7" s="38"/>
      <c r="D7" s="38"/>
      <c r="E7" s="38"/>
      <c r="F7" s="38"/>
      <c r="G7" s="38"/>
      <c r="H7" s="38"/>
    </row>
    <row r="8" spans="1:8" s="3" customFormat="1" ht="12" customHeight="1" x14ac:dyDescent="0.3">
      <c r="B8" s="34"/>
      <c r="C8" s="35" t="s">
        <v>74</v>
      </c>
      <c r="D8" s="36" t="s">
        <v>109</v>
      </c>
      <c r="E8" s="34"/>
      <c r="F8" s="34"/>
      <c r="G8" s="34"/>
      <c r="H8" s="37" t="e">
        <f>'Schedule 2'!H1891</f>
        <v>#VALUE!</v>
      </c>
    </row>
    <row r="9" spans="1:8" s="3" customFormat="1" ht="12" customHeight="1" x14ac:dyDescent="0.3">
      <c r="C9" s="38"/>
      <c r="D9" s="38"/>
      <c r="E9" s="38"/>
      <c r="F9" s="38"/>
      <c r="G9" s="38"/>
      <c r="H9" s="38"/>
    </row>
    <row r="10" spans="1:8" s="3" customFormat="1" ht="12.6" customHeight="1" x14ac:dyDescent="0.3">
      <c r="B10" s="34"/>
      <c r="C10" s="33"/>
      <c r="D10" s="36" t="s">
        <v>614</v>
      </c>
      <c r="E10" s="34"/>
      <c r="F10" s="34"/>
      <c r="G10" s="34"/>
      <c r="H10" s="43" t="e">
        <f>SUM(H6:H9)</f>
        <v>#VALUE!</v>
      </c>
    </row>
    <row r="11" spans="1:8" s="3" customFormat="1" ht="12" customHeight="1" x14ac:dyDescent="0.3">
      <c r="C11" s="38"/>
      <c r="D11" s="38"/>
      <c r="E11" s="38"/>
      <c r="F11" s="38"/>
      <c r="G11" s="38"/>
      <c r="H11" s="38"/>
    </row>
    <row r="12" spans="1:8" s="3" customFormat="1" ht="12" customHeight="1" x14ac:dyDescent="0.3">
      <c r="B12" s="34"/>
      <c r="C12" s="35" t="s">
        <v>42</v>
      </c>
      <c r="D12" s="36" t="s">
        <v>615</v>
      </c>
      <c r="E12" s="34"/>
      <c r="F12" s="34"/>
      <c r="G12" s="34"/>
      <c r="H12" s="37" t="e">
        <f>H10*15/100</f>
        <v>#VALUE!</v>
      </c>
    </row>
    <row r="13" spans="1:8" s="4" customFormat="1" ht="20.100000000000001" customHeight="1" x14ac:dyDescent="0.3">
      <c r="B13" s="39"/>
      <c r="C13" s="40" t="s">
        <v>616</v>
      </c>
      <c r="D13" s="41"/>
      <c r="E13" s="39"/>
      <c r="F13" s="39"/>
      <c r="G13" s="39"/>
      <c r="H13" s="42" t="e">
        <f>SUM(H10:H12)</f>
        <v>#VALUE!</v>
      </c>
    </row>
    <row r="14" spans="1:8" s="3" customFormat="1" ht="12" customHeight="1" x14ac:dyDescent="0.3"/>
    <row r="15" spans="1:8" s="3" customFormat="1" ht="12" customHeight="1" x14ac:dyDescent="0.3"/>
    <row r="16" spans="1:8" s="3" customFormat="1" ht="12" customHeight="1" x14ac:dyDescent="0.3"/>
    <row r="17" s="3" customFormat="1" ht="12" customHeight="1" x14ac:dyDescent="0.3"/>
    <row r="18" s="3" customFormat="1" ht="12" customHeight="1" x14ac:dyDescent="0.3"/>
    <row r="19" s="3" customFormat="1" ht="12" customHeight="1" x14ac:dyDescent="0.3"/>
    <row r="20" s="3" customFormat="1" ht="12" customHeight="1" x14ac:dyDescent="0.3"/>
    <row r="21" s="3" customFormat="1" ht="12" customHeight="1" x14ac:dyDescent="0.3"/>
    <row r="22" s="3" customFormat="1" ht="12" customHeight="1" x14ac:dyDescent="0.3"/>
    <row r="23" s="3" customFormat="1" ht="12" customHeight="1" x14ac:dyDescent="0.3"/>
    <row r="24" s="3" customFormat="1" ht="12" customHeight="1" x14ac:dyDescent="0.3"/>
    <row r="25" s="3" customFormat="1" ht="12" customHeight="1" x14ac:dyDescent="0.3"/>
    <row r="26" s="3" customFormat="1" ht="12" customHeight="1" x14ac:dyDescent="0.3"/>
    <row r="27" s="3" customFormat="1" ht="12" customHeight="1" x14ac:dyDescent="0.3"/>
    <row r="28" s="3" customFormat="1" ht="12" customHeight="1" x14ac:dyDescent="0.3"/>
    <row r="29" s="3" customFormat="1" ht="12" customHeight="1" x14ac:dyDescent="0.3"/>
    <row r="30" s="3" customFormat="1" ht="12" customHeight="1" x14ac:dyDescent="0.3"/>
    <row r="31" s="3" customFormat="1" ht="12" customHeight="1" x14ac:dyDescent="0.3"/>
    <row r="32" s="3" customFormat="1" ht="12" customHeight="1" x14ac:dyDescent="0.3"/>
    <row r="33" s="3" customFormat="1" ht="12" customHeight="1" x14ac:dyDescent="0.3"/>
    <row r="34" s="3" customFormat="1" ht="12" customHeight="1" x14ac:dyDescent="0.3"/>
    <row r="35" s="3" customFormat="1" ht="12" customHeight="1" x14ac:dyDescent="0.3"/>
    <row r="36" s="3" customFormat="1" ht="12" customHeight="1" x14ac:dyDescent="0.3"/>
    <row r="37" s="3" customFormat="1" ht="12" customHeight="1" x14ac:dyDescent="0.3"/>
    <row r="38" s="3" customFormat="1" ht="12" customHeight="1" x14ac:dyDescent="0.3"/>
    <row r="39" s="3" customFormat="1" ht="12" customHeight="1" x14ac:dyDescent="0.3"/>
    <row r="40" s="3" customFormat="1" ht="12" customHeight="1" x14ac:dyDescent="0.3"/>
    <row r="41" s="3" customFormat="1" ht="12" customHeight="1" x14ac:dyDescent="0.3"/>
    <row r="42" s="3" customFormat="1" ht="12" customHeight="1" x14ac:dyDescent="0.3"/>
    <row r="43" s="3" customFormat="1" ht="12" customHeight="1" x14ac:dyDescent="0.3"/>
    <row r="44" s="3" customFormat="1" ht="12" customHeight="1" x14ac:dyDescent="0.3"/>
    <row r="45" s="3" customFormat="1" ht="12" customHeight="1" x14ac:dyDescent="0.3"/>
    <row r="46" s="3" customFormat="1" ht="12" customHeight="1" x14ac:dyDescent="0.3"/>
    <row r="47" s="3" customFormat="1" ht="12" customHeight="1" x14ac:dyDescent="0.3"/>
    <row r="48" s="3" customFormat="1" ht="12" customHeight="1" x14ac:dyDescent="0.3"/>
    <row r="49" s="3" customFormat="1" ht="12" customHeight="1" x14ac:dyDescent="0.3"/>
    <row r="50" s="3" customFormat="1" ht="12" customHeight="1" x14ac:dyDescent="0.3"/>
    <row r="51" s="3" customFormat="1" ht="12" customHeight="1" x14ac:dyDescent="0.3"/>
    <row r="52" s="3" customFormat="1" ht="12" customHeight="1" x14ac:dyDescent="0.3"/>
    <row r="53" s="3" customFormat="1" ht="12" customHeight="1" x14ac:dyDescent="0.3"/>
    <row r="54" s="3" customFormat="1" ht="12" customHeight="1" x14ac:dyDescent="0.3"/>
    <row r="55" s="3" customFormat="1" ht="12" customHeight="1" x14ac:dyDescent="0.3"/>
    <row r="56" s="3" customFormat="1" ht="12" customHeight="1" x14ac:dyDescent="0.3"/>
    <row r="57" s="3" customFormat="1" ht="12" customHeight="1" x14ac:dyDescent="0.3"/>
    <row r="58" s="3" customFormat="1" ht="12" customHeight="1" x14ac:dyDescent="0.3"/>
    <row r="59" s="3" customFormat="1" ht="12" customHeight="1" x14ac:dyDescent="0.3"/>
    <row r="60" s="3" customFormat="1" ht="12" customHeight="1" x14ac:dyDescent="0.3"/>
    <row r="61" s="3" customFormat="1" ht="12" customHeight="1" x14ac:dyDescent="0.3"/>
    <row r="62" s="3" customFormat="1" ht="12" customHeight="1" x14ac:dyDescent="0.3"/>
    <row r="63" s="3" customFormat="1" ht="12" customHeight="1" x14ac:dyDescent="0.3"/>
    <row r="64" s="3" customFormat="1" ht="12" customHeight="1" x14ac:dyDescent="0.3"/>
    <row r="65" spans="4:4" s="3" customFormat="1" ht="12" customHeight="1" x14ac:dyDescent="0.3"/>
    <row r="66" spans="4:4" s="3" customFormat="1" ht="12" customHeight="1" x14ac:dyDescent="0.3"/>
    <row r="67" spans="4:4" s="3" customFormat="1" ht="12" customHeight="1" x14ac:dyDescent="0.3"/>
    <row r="68" spans="4:4" s="3" customFormat="1" ht="12" customHeight="1" x14ac:dyDescent="0.3"/>
    <row r="69" spans="4:4" s="3" customFormat="1" ht="12" customHeight="1" x14ac:dyDescent="0.3"/>
    <row r="70" spans="4:4" s="2" customFormat="1" ht="12" customHeight="1" x14ac:dyDescent="0.3">
      <c r="D70" s="32" t="s">
        <v>617</v>
      </c>
    </row>
  </sheetData>
  <sheetProtection algorithmName="SHA-512" hashValue="tQlh95Fx7eCg1KhwPgcxzMBQ6ANP5pJ4VlFtqjprDq7xjTcJft/+cFiSM63GAK8e4HnyU4BOoWRe+tzlylhCtA==" saltValue="vfj40ezOUp02dwHWJf8/7uDka9rb2B7AGWfaUg2razoR1/qbA0sjSwqwOB+B+hQOi0qF81wUHGx8r9dOaKXLZg==" spinCount="100000" sheet="1" objects="1" scenarios="1"/>
  <pageMargins left="0.59027779999999996" right="0.27569440000000001" top="0.39374999999999999" bottom="0.39374999999999999" header="0.3" footer="0.3"/>
  <pageSetup paperSize="9" orientation="portrait"/>
  <rowBreaks count="1" manualBreakCount="1">
    <brk id="7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17"/>
  <sheetViews>
    <sheetView workbookViewId="0"/>
  </sheetViews>
  <sheetFormatPr defaultRowHeight="14.4" x14ac:dyDescent="0.3"/>
  <cols>
    <col min="2" max="2" width="9.109375" style="44"/>
    <col min="3" max="3" width="91.44140625" customWidth="1"/>
  </cols>
  <sheetData>
    <row r="2" spans="2:3" x14ac:dyDescent="0.3">
      <c r="C2" s="45" t="s">
        <v>618</v>
      </c>
    </row>
    <row r="4" spans="2:3" x14ac:dyDescent="0.3">
      <c r="B4" s="44" t="s">
        <v>619</v>
      </c>
      <c r="C4" t="s">
        <v>620</v>
      </c>
    </row>
    <row r="5" spans="2:3" x14ac:dyDescent="0.3">
      <c r="C5" s="46" t="s">
        <v>621</v>
      </c>
    </row>
    <row r="6" spans="2:3" x14ac:dyDescent="0.3">
      <c r="B6" s="44" t="s">
        <v>622</v>
      </c>
      <c r="C6" t="s">
        <v>623</v>
      </c>
    </row>
    <row r="7" spans="2:3" x14ac:dyDescent="0.3">
      <c r="B7" s="44" t="s">
        <v>624</v>
      </c>
      <c r="C7" t="s">
        <v>625</v>
      </c>
    </row>
    <row r="8" spans="2:3" x14ac:dyDescent="0.3">
      <c r="C8" t="str">
        <f ca="1">MID(CELL("filename"),1,FIND("]",CELL("filename")))</f>
        <v>E:\OneDrive - Khulandle Consulting Engineers SA\Documents\Bill Project\Printouts\[SANSA-PV-BOQ_Rev B.xlsx]</v>
      </c>
    </row>
    <row r="9" spans="2:3" x14ac:dyDescent="0.3">
      <c r="B9" s="44" t="s">
        <v>626</v>
      </c>
      <c r="C9" t="s">
        <v>627</v>
      </c>
    </row>
    <row r="10" spans="2:3" x14ac:dyDescent="0.3">
      <c r="B10" s="44" t="s">
        <v>628</v>
      </c>
      <c r="C10" t="s">
        <v>629</v>
      </c>
    </row>
    <row r="12" spans="2:3" x14ac:dyDescent="0.3">
      <c r="C12" s="47" t="s">
        <v>630</v>
      </c>
    </row>
    <row r="13" spans="2:3" x14ac:dyDescent="0.3">
      <c r="C13" t="s">
        <v>631</v>
      </c>
    </row>
    <row r="14" spans="2:3" x14ac:dyDescent="0.3">
      <c r="C14" t="s">
        <v>632</v>
      </c>
    </row>
    <row r="16" spans="2:3" x14ac:dyDescent="0.3">
      <c r="C16" t="s">
        <v>633</v>
      </c>
    </row>
    <row r="17" spans="3:3" x14ac:dyDescent="0.3">
      <c r="C17" s="46" t="s">
        <v>634</v>
      </c>
    </row>
  </sheetData>
  <hyperlinks>
    <hyperlink ref="C5" r:id="rId1" xr:uid="{00000000-0004-0000-0300-000000000000}"/>
    <hyperlink ref="C17" r:id="rId2" xr:uid="{00000000-0004-0000-0300-000001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8DADB9A8A9B54C8C343981D3E17C20" ma:contentTypeVersion="18" ma:contentTypeDescription="Create a new document." ma:contentTypeScope="" ma:versionID="cc5b055014aa84e4b2073d0990b63d9c">
  <xsd:schema xmlns:xsd="http://www.w3.org/2001/XMLSchema" xmlns:xs="http://www.w3.org/2001/XMLSchema" xmlns:p="http://schemas.microsoft.com/office/2006/metadata/properties" xmlns:ns2="4fcceab4-05ac-43aa-a90d-44e78700e972" xmlns:ns3="1bffd5b5-3146-4d75-95c5-1a477bddb858" targetNamespace="http://schemas.microsoft.com/office/2006/metadata/properties" ma:root="true" ma:fieldsID="5ec753078a87fc875b1086f524f6fd54" ns2:_="" ns3:_="">
    <xsd:import namespace="4fcceab4-05ac-43aa-a90d-44e78700e972"/>
    <xsd:import namespace="1bffd5b5-3146-4d75-95c5-1a477bddb85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cceab4-05ac-43aa-a90d-44e78700e9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ec5b1b8-edab-4f9b-84fe-14c541d0dfb7"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ffd5b5-3146-4d75-95c5-1a477bddb85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e9cb6f1b-a040-4fc4-97a9-04bf504d1931}" ma:internalName="TaxCatchAll" ma:showField="CatchAllData" ma:web="1bffd5b5-3146-4d75-95c5-1a477bddb8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bffd5b5-3146-4d75-95c5-1a477bddb858" xsi:nil="true"/>
    <lcf76f155ced4ddcb4097134ff3c332f xmlns="4fcceab4-05ac-43aa-a90d-44e78700e97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6CCE971-2F3E-46A6-B5CC-ADD0AA245CC3}"/>
</file>

<file path=customXml/itemProps2.xml><?xml version="1.0" encoding="utf-8"?>
<ds:datastoreItem xmlns:ds="http://schemas.openxmlformats.org/officeDocument/2006/customXml" ds:itemID="{D2D3EBE5-F7AE-4566-849A-A212C854D8BB}"/>
</file>

<file path=customXml/itemProps3.xml><?xml version="1.0" encoding="utf-8"?>
<ds:datastoreItem xmlns:ds="http://schemas.openxmlformats.org/officeDocument/2006/customXml" ds:itemID="{ED1884CB-6649-4555-B475-EBF0697E7F1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Schedule 1</vt:lpstr>
      <vt:lpstr>Schedule 2</vt:lpstr>
      <vt:lpstr>Summary Of Schedules</vt:lpstr>
      <vt:lpstr>Rate Estimator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Wandile Hlanze</dc:creator>
  <cp:lastModifiedBy>Wandile Hlanze</cp:lastModifiedBy>
  <dcterms:created xsi:type="dcterms:W3CDTF">2026-02-11T15:06:20Z</dcterms:created>
  <dcterms:modified xsi:type="dcterms:W3CDTF">2026-02-11T15:08:52Z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0x010100298DADB9A8A9B54C8C343981D3E17C20</vt:lpwstr>
  </property>
</Properties>
</file>