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laassenauret.sharepoint.com/sites/ca-jobs/Shared Documents/J2700 SANSA/Tenders/BMS/"/>
    </mc:Choice>
  </mc:AlternateContent>
  <xr:revisionPtr revIDLastSave="0" documentId="8_{E2549E7E-FC04-4F56-A5BA-2F213890D034}" xr6:coauthVersionLast="47" xr6:coauthVersionMax="47" xr10:uidLastSave="{00000000-0000-0000-0000-000000000000}"/>
  <bookViews>
    <workbookView xWindow="-120" yWindow="-120" windowWidth="29040" windowHeight="15720" firstSheet="1" activeTab="1" xr2:uid="{00000000-000D-0000-FFFF-FFFF00000000}"/>
  </bookViews>
  <sheets>
    <sheet name="Index" sheetId="7" state="hidden" r:id="rId1"/>
    <sheet name="PART 1.2.6 BMS INSTALLATION" sheetId="1" r:id="rId2"/>
  </sheets>
  <definedNames>
    <definedName name="_xlnm.Print_Area" localSheetId="1">'PART 1.2.6 BMS INSTALLATION'!$A$1:$K$162</definedName>
    <definedName name="_xlnm.Print_Titles" localSheetId="1">'PART 1.2.6 BMS INSTALLATION'!$1:$6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22" i="1" l="1"/>
  <c r="G101" i="1"/>
  <c r="G81" i="1"/>
  <c r="G49" i="1" l="1"/>
  <c r="G47" i="1"/>
  <c r="G45" i="1"/>
  <c r="G131" i="1"/>
  <c r="G129" i="1"/>
  <c r="G127" i="1"/>
  <c r="G110" i="1"/>
  <c r="G108" i="1"/>
  <c r="G106" i="1"/>
  <c r="G90" i="1"/>
  <c r="G88" i="1"/>
  <c r="G86" i="1"/>
  <c r="G70" i="1"/>
  <c r="G68" i="1"/>
  <c r="G66" i="1"/>
  <c r="H70" i="1"/>
  <c r="H68" i="1"/>
  <c r="H66" i="1"/>
  <c r="G39" i="1"/>
  <c r="G36" i="1"/>
  <c r="G34" i="1"/>
  <c r="G32" i="1"/>
  <c r="G30" i="1"/>
  <c r="G28" i="1"/>
  <c r="G26" i="1"/>
  <c r="G24" i="1"/>
  <c r="G22" i="1"/>
  <c r="G20" i="1"/>
  <c r="G18" i="1"/>
  <c r="G16" i="1"/>
  <c r="G14" i="1"/>
  <c r="B151" i="1"/>
  <c r="B150" i="1"/>
  <c r="B148" i="1"/>
  <c r="B147" i="1"/>
  <c r="E123" i="1"/>
  <c r="G123" i="1" s="1"/>
  <c r="E102" i="1"/>
  <c r="G102" i="1" s="1"/>
  <c r="G51" i="1" l="1"/>
  <c r="G139" i="1" s="1"/>
  <c r="G133" i="1"/>
  <c r="G151" i="1" s="1"/>
  <c r="G112" i="1"/>
  <c r="G148" i="1" s="1"/>
  <c r="E82" i="1" l="1"/>
  <c r="G82" i="1" s="1"/>
  <c r="G92" i="1" s="1"/>
  <c r="G61" i="1"/>
  <c r="E62" i="1"/>
  <c r="G62" i="1" s="1"/>
  <c r="G72" i="1" l="1"/>
  <c r="B145" i="1"/>
  <c r="B144" i="1"/>
  <c r="G145" i="1" l="1"/>
  <c r="B142" i="1" l="1"/>
  <c r="B141" i="1"/>
  <c r="B139" i="1"/>
  <c r="B138" i="1"/>
  <c r="G142" i="1" l="1"/>
  <c r="G161" i="1" s="1"/>
</calcChain>
</file>

<file path=xl/sharedStrings.xml><?xml version="1.0" encoding="utf-8"?>
<sst xmlns="http://schemas.openxmlformats.org/spreadsheetml/2006/main" count="176" uniqueCount="122">
  <si>
    <t>ITEM</t>
  </si>
  <si>
    <t>DESCRIPTION</t>
  </si>
  <si>
    <t>UNIT</t>
  </si>
  <si>
    <t>QTY</t>
  </si>
  <si>
    <t>RATE</t>
  </si>
  <si>
    <t>TOTAL</t>
  </si>
  <si>
    <t>BILL NO. 1</t>
  </si>
  <si>
    <t>Provisional and General items in order to comply with the Conditions of Contract associated with the works contained in this document.</t>
  </si>
  <si>
    <t>Item</t>
  </si>
  <si>
    <t>OTHER ITEMS</t>
  </si>
  <si>
    <t>Supply</t>
  </si>
  <si>
    <t>Install</t>
  </si>
  <si>
    <t>BILL NO. 3</t>
  </si>
  <si>
    <t>Sum</t>
  </si>
  <si>
    <t>BILL NO. 4</t>
  </si>
  <si>
    <t>POWER INSTALLATION FITTINGS AND ACCESSORIES</t>
  </si>
  <si>
    <t>BILL NO. 5</t>
  </si>
  <si>
    <t>LIGHTING INSTALLATION FITTINGS AND ACCESSORIES</t>
  </si>
  <si>
    <t>BILL NO. 6</t>
  </si>
  <si>
    <t>BILL NO. 7</t>
  </si>
  <si>
    <t>FINAL SUMMARY PAGE</t>
  </si>
  <si>
    <t>Any other items tenderers may wish to add of a Technical nature not specifically mentioned above in order to comply with the specification and contract conditions. Please add below:</t>
  </si>
  <si>
    <t>PRELIMINARIES AND GENERAL</t>
  </si>
  <si>
    <t>BILL NO. 2</t>
  </si>
  <si>
    <t>HVAC INSTALLATION</t>
  </si>
  <si>
    <t>CONDITIONS OF CONTRACT</t>
  </si>
  <si>
    <t>TOTAL - BILL NO 1 CARRIED TO FINAL SUMMARY PAGE</t>
  </si>
  <si>
    <t>TOTAL - BILL NO 2 CARRIED TO FINAL SUMMARY PAGE</t>
  </si>
  <si>
    <t>TOTAL - BILL NO 3 CARRIED TO FINAL SUMMARY PAGE</t>
  </si>
  <si>
    <t>LOW VOLTAGE INSTALLATION</t>
  </si>
  <si>
    <t>1.0</t>
  </si>
  <si>
    <t>1.1</t>
  </si>
  <si>
    <t>1.2</t>
  </si>
  <si>
    <t>1.3</t>
  </si>
  <si>
    <t>1.4</t>
  </si>
  <si>
    <t>1.5</t>
  </si>
  <si>
    <t>1.6</t>
  </si>
  <si>
    <t>1.7</t>
  </si>
  <si>
    <t>1.8</t>
  </si>
  <si>
    <t>1.9</t>
  </si>
  <si>
    <t>1.10</t>
  </si>
  <si>
    <t>1.11</t>
  </si>
  <si>
    <t>1.12</t>
  </si>
  <si>
    <t>MEDIUM VOLTAGE DISTRIBUTION SWITCHGEAR</t>
  </si>
  <si>
    <t>BILL NO. 8</t>
  </si>
  <si>
    <t>PC SUMS</t>
  </si>
  <si>
    <t>2.0</t>
  </si>
  <si>
    <t>4.1 Warehouse</t>
  </si>
  <si>
    <t>4.2 Office</t>
  </si>
  <si>
    <t>4.3 DC Office</t>
  </si>
  <si>
    <t>5.1 All Areas</t>
  </si>
  <si>
    <t>5.2 Warehouse</t>
  </si>
  <si>
    <t>5.3 Offices</t>
  </si>
  <si>
    <t>5.4 DC Offices</t>
  </si>
  <si>
    <t>FIRE DETECTION INSTALLATION</t>
  </si>
  <si>
    <t>SANSA MATJIESFONTEIN</t>
  </si>
  <si>
    <t>BILL OF QUANTITIES</t>
  </si>
  <si>
    <t>MAIN BUILDING</t>
  </si>
  <si>
    <t>ENERGY CENTRE</t>
  </si>
  <si>
    <t>GUARD HOUSE</t>
  </si>
  <si>
    <t>SITE</t>
  </si>
  <si>
    <t>All prices listed below must make provision for the delivery to site and must include all materials deemed necessary for commissioning of equipment in full, including all handling costs, insurance and any other costs involved in the delivery of material and equipment to complete installation.</t>
  </si>
  <si>
    <t>Allow for items not included in bill of quantities but deemed necessary to complete installation as per tender drawings. Clarify in detail.</t>
  </si>
  <si>
    <t>4.1</t>
  </si>
  <si>
    <t>4.2</t>
  </si>
  <si>
    <t>TOTAL - BILL NO 4 CARRIED TO FINAL SUMMARY PAGE</t>
  </si>
  <si>
    <t>Price to include for all equipment, cabling, terminations, enclosures, communications equipment to implement a full cloud based BMS system.</t>
  </si>
  <si>
    <t>2.1</t>
  </si>
  <si>
    <t>GENERATOR BUILDING - BMS INSTALLATION</t>
  </si>
  <si>
    <t>MAIN OPERATIONS BUILDING - BMS INSTALLATION</t>
  </si>
  <si>
    <t>3.1</t>
  </si>
  <si>
    <t>3.0</t>
  </si>
  <si>
    <t>Refer to the BMS points list for details</t>
  </si>
  <si>
    <t>2.2</t>
  </si>
  <si>
    <t>3.2</t>
  </si>
  <si>
    <t>4.0</t>
  </si>
  <si>
    <t>Main Operations Building - BMS Infrastructure</t>
  </si>
  <si>
    <t>Gatehouse Building - BMS Infrastructure</t>
  </si>
  <si>
    <t>5.0</t>
  </si>
  <si>
    <t>GATEHOUSE BUILDING - BMS INSTALLATION</t>
  </si>
  <si>
    <t>LEGS ANTENNA - BMS INSTALLATION</t>
  </si>
  <si>
    <t>LEGS ANTENNA - BMS Infrastructure</t>
  </si>
  <si>
    <t>5.1</t>
  </si>
  <si>
    <t>5.2</t>
  </si>
  <si>
    <t>TOTAL - BILL NO 5 CARRIED TO FINAL SUMMARY PAGE</t>
  </si>
  <si>
    <t>ELECTRICAL INSTALLATION - BMS INSTALLATION</t>
  </si>
  <si>
    <t>Test, Commission and prepare As-Built drawings</t>
  </si>
  <si>
    <t>Laminated drawings for all Plant rooms and Network rooms</t>
  </si>
  <si>
    <t>Insurances</t>
  </si>
  <si>
    <t>Mobilisation</t>
  </si>
  <si>
    <t>Project Management</t>
  </si>
  <si>
    <t>Site Tools and Instrumentation</t>
  </si>
  <si>
    <t>Maintenance and Guarantee for 12 months after practical completion</t>
  </si>
  <si>
    <t xml:space="preserve">Site Establishment </t>
  </si>
  <si>
    <t>Site Running Costs</t>
  </si>
  <si>
    <t>Demobilisation</t>
  </si>
  <si>
    <t>Vehicles</t>
  </si>
  <si>
    <t>Allowance to fix price for the duration of the contract</t>
  </si>
  <si>
    <t>The rates in the remainder of the Bill of Quantities (BOQ) must exclude these costs, as they are to be priced under this item.</t>
  </si>
  <si>
    <t>1.13</t>
  </si>
  <si>
    <t>Remote Location Overhead Costs</t>
  </si>
  <si>
    <t>Provide a lump sum cost for all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The rates in the remainder of the Bill of Quantities (BOQ) must exclude these costs, as they are to be priced under this item.</t>
  </si>
  <si>
    <t>2.2.1</t>
  </si>
  <si>
    <t>2.2.2</t>
  </si>
  <si>
    <t>2.2.3</t>
  </si>
  <si>
    <t>3.2.1</t>
  </si>
  <si>
    <t>3.2.2</t>
  </si>
  <si>
    <t>3.2.3</t>
  </si>
  <si>
    <t>4.2.1</t>
  </si>
  <si>
    <t>4.2.2</t>
  </si>
  <si>
    <t>4.2.3</t>
  </si>
  <si>
    <t>5.2.1</t>
  </si>
  <si>
    <t>5.2.2</t>
  </si>
  <si>
    <t>5.2.3</t>
  </si>
  <si>
    <t>1.14</t>
  </si>
  <si>
    <t>Any other items tenderers may wish to add of a preliminary and general nature not specifically mentioned above in order to comply with the specification and contract conditions. Please add below:</t>
  </si>
  <si>
    <t>1.14.1</t>
  </si>
  <si>
    <t>1.14.2</t>
  </si>
  <si>
    <t>1.14.3</t>
  </si>
  <si>
    <t>Generator Building and Site - BMS Infrastructure</t>
  </si>
  <si>
    <t>PART C1.2.6</t>
  </si>
  <si>
    <t>TOTAL CARRIED TO BILL NO. 16 ELECTRICAL INSTALLATION - BMS INSTALLATION PART C1.2.6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</si>
</sst>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0.00;[Red]\-&quot;R&quot;#,##0.00"/>
    <numFmt numFmtId="44" formatCode="_-&quot;R&quot;* #,##0.00_-;\-&quot;R&quot;* #,##0.00_-;_-&quot;R&quot;* &quot;-&quot;??_-;_-@_-"/>
    <numFmt numFmtId="43" formatCode="_-* #,##0.00_-;\-* #,##0.00_-;_-* &quot;-&quot;??_-;_-@_-"/>
    <numFmt numFmtId="164" formatCode="0.0"/>
    <numFmt numFmtId="165" formatCode="_(* #,##0_);_(* \(#,##0\);_(* &quot;-&quot;??_);_(@_)"/>
  </numFmts>
  <fonts count="27" x14ac:knownFonts="1">
    <font>
      <sz val="11"/>
      <color theme="1"/>
      <name val="Calibri"/>
      <family val="2"/>
      <scheme val="minor"/>
    </font>
    <font>
      <sz val="11"/>
      <color theme="1"/>
      <name val="Calibri"/>
      <family val="2"/>
      <scheme val="minor"/>
    </font>
    <font>
      <b/>
      <u/>
      <sz val="9"/>
      <color indexed="8"/>
      <name val="Arial"/>
      <family val="2"/>
    </font>
    <font>
      <b/>
      <u/>
      <sz val="9"/>
      <name val="Arial"/>
      <family val="2"/>
    </font>
    <font>
      <b/>
      <sz val="10"/>
      <color indexed="8"/>
      <name val="Arial"/>
      <family val="2"/>
    </font>
    <font>
      <b/>
      <sz val="9"/>
      <color indexed="8"/>
      <name val="Arial"/>
      <family val="2"/>
    </font>
    <font>
      <b/>
      <sz val="9"/>
      <name val="Arial"/>
      <family val="2"/>
    </font>
    <font>
      <sz val="10"/>
      <color indexed="8"/>
      <name val="Arial"/>
      <family val="2"/>
    </font>
    <font>
      <sz val="9"/>
      <color indexed="8"/>
      <name val="Arial"/>
      <family val="2"/>
    </font>
    <font>
      <sz val="9"/>
      <name val="Arial"/>
      <family val="2"/>
    </font>
    <font>
      <b/>
      <u/>
      <sz val="11"/>
      <color indexed="8"/>
      <name val="Arial"/>
      <family val="2"/>
    </font>
    <font>
      <u/>
      <sz val="11"/>
      <color indexed="8"/>
      <name val="Arial"/>
      <family val="2"/>
    </font>
    <font>
      <sz val="9"/>
      <color theme="1"/>
      <name val="Arial"/>
      <family val="2"/>
    </font>
    <font>
      <b/>
      <sz val="11"/>
      <color indexed="8"/>
      <name val="Arial"/>
      <family val="2"/>
    </font>
    <font>
      <sz val="8"/>
      <name val="Calibri"/>
      <family val="2"/>
      <scheme val="minor"/>
    </font>
    <font>
      <b/>
      <u/>
      <sz val="9"/>
      <color theme="1"/>
      <name val="Arial"/>
      <family val="2"/>
    </font>
    <font>
      <b/>
      <sz val="8"/>
      <color indexed="8"/>
      <name val="Arial"/>
      <family val="2"/>
    </font>
    <font>
      <sz val="10"/>
      <name val="Arial"/>
      <family val="2"/>
    </font>
    <font>
      <b/>
      <u/>
      <sz val="12"/>
      <color indexed="8"/>
      <name val="Arial"/>
      <family val="2"/>
    </font>
    <font>
      <i/>
      <sz val="9"/>
      <color indexed="8"/>
      <name val="Arial"/>
      <family val="2"/>
    </font>
    <font>
      <b/>
      <sz val="10"/>
      <name val="Arial"/>
      <family val="2"/>
    </font>
    <font>
      <b/>
      <sz val="11"/>
      <color theme="1"/>
      <name val="Arial"/>
      <family val="2"/>
    </font>
    <font>
      <b/>
      <sz val="10"/>
      <name val="Century Gothic"/>
      <family val="2"/>
    </font>
    <font>
      <sz val="10"/>
      <color theme="1"/>
      <name val="Arial"/>
      <family val="2"/>
    </font>
    <font>
      <sz val="11"/>
      <color theme="1"/>
      <name val="Arial"/>
      <family val="2"/>
    </font>
    <font>
      <sz val="10"/>
      <color rgb="FF000000"/>
      <name val="Arial"/>
      <family val="2"/>
    </font>
    <font>
      <i/>
      <sz val="10"/>
      <name val="Century Gothic"/>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7" fillId="0" borderId="0"/>
    <xf numFmtId="0" fontId="17" fillId="0" borderId="0"/>
  </cellStyleXfs>
  <cellXfs count="206">
    <xf numFmtId="0" fontId="0" fillId="0" borderId="0" xfId="0"/>
    <xf numFmtId="164" fontId="8" fillId="0" borderId="6" xfId="0" applyNumberFormat="1" applyFont="1" applyBorder="1" applyAlignment="1">
      <alignment horizontal="center" vertical="top"/>
    </xf>
    <xf numFmtId="3" fontId="8" fillId="0" borderId="7" xfId="0" applyNumberFormat="1" applyFont="1" applyBorder="1"/>
    <xf numFmtId="3" fontId="8" fillId="0" borderId="7" xfId="0" applyNumberFormat="1" applyFont="1" applyBorder="1" applyAlignment="1">
      <alignment horizontal="center"/>
    </xf>
    <xf numFmtId="3" fontId="10" fillId="0" borderId="7" xfId="0" applyNumberFormat="1" applyFont="1" applyBorder="1" applyAlignment="1">
      <alignment wrapText="1"/>
    </xf>
    <xf numFmtId="3" fontId="5" fillId="0" borderId="7" xfId="0" applyNumberFormat="1" applyFont="1" applyBorder="1" applyAlignment="1">
      <alignment wrapText="1"/>
    </xf>
    <xf numFmtId="3" fontId="8" fillId="0" borderId="7" xfId="0" applyNumberFormat="1" applyFont="1" applyBorder="1" applyAlignment="1">
      <alignment wrapText="1"/>
    </xf>
    <xf numFmtId="165" fontId="9" fillId="0" borderId="7" xfId="1" applyNumberFormat="1" applyFont="1" applyFill="1" applyBorder="1" applyAlignment="1">
      <alignment horizontal="left" vertical="top" wrapText="1"/>
    </xf>
    <xf numFmtId="164" fontId="5" fillId="0" borderId="6" xfId="0" applyNumberFormat="1" applyFont="1" applyBorder="1" applyAlignment="1">
      <alignment horizontal="center" vertical="top"/>
    </xf>
    <xf numFmtId="3" fontId="5" fillId="0" borderId="7" xfId="0" applyNumberFormat="1" applyFont="1" applyBorder="1"/>
    <xf numFmtId="3" fontId="5" fillId="0" borderId="7" xfId="0" applyNumberFormat="1" applyFont="1" applyBorder="1" applyAlignment="1">
      <alignment horizontal="center"/>
    </xf>
    <xf numFmtId="3" fontId="12" fillId="0" borderId="7" xfId="0" applyNumberFormat="1" applyFont="1" applyBorder="1" applyAlignment="1">
      <alignment horizontal="center"/>
    </xf>
    <xf numFmtId="3" fontId="8" fillId="3" borderId="7" xfId="0" applyNumberFormat="1" applyFont="1" applyFill="1" applyBorder="1" applyAlignment="1">
      <alignment wrapText="1"/>
    </xf>
    <xf numFmtId="164" fontId="8" fillId="0" borderId="6" xfId="0" applyNumberFormat="1" applyFont="1" applyBorder="1" applyAlignment="1">
      <alignment horizontal="center" vertical="center"/>
    </xf>
    <xf numFmtId="3" fontId="8" fillId="0" borderId="7" xfId="0" applyNumberFormat="1" applyFont="1" applyBorder="1" applyAlignment="1">
      <alignment vertical="center"/>
    </xf>
    <xf numFmtId="3" fontId="8" fillId="0" borderId="7" xfId="0" applyNumberFormat="1" applyFont="1" applyBorder="1" applyAlignment="1">
      <alignment horizontal="center" vertical="center"/>
    </xf>
    <xf numFmtId="44" fontId="0" fillId="0" borderId="0" xfId="2" applyFont="1"/>
    <xf numFmtId="3" fontId="10" fillId="4" borderId="7" xfId="0" applyNumberFormat="1" applyFont="1" applyFill="1" applyBorder="1" applyAlignment="1">
      <alignment wrapText="1"/>
    </xf>
    <xf numFmtId="3" fontId="10" fillId="4" borderId="7" xfId="0" applyNumberFormat="1" applyFont="1" applyFill="1" applyBorder="1" applyAlignment="1">
      <alignment vertical="center" wrapText="1"/>
    </xf>
    <xf numFmtId="3" fontId="10" fillId="4" borderId="5" xfId="0" applyNumberFormat="1" applyFont="1" applyFill="1" applyBorder="1" applyAlignment="1">
      <alignment wrapText="1"/>
    </xf>
    <xf numFmtId="164" fontId="7" fillId="0" borderId="8" xfId="0" applyNumberFormat="1" applyFont="1" applyBorder="1" applyAlignment="1">
      <alignment horizontal="center" vertical="top"/>
    </xf>
    <xf numFmtId="3" fontId="7" fillId="0" borderId="9" xfId="0" applyNumberFormat="1" applyFont="1" applyBorder="1" applyAlignment="1">
      <alignment wrapText="1"/>
    </xf>
    <xf numFmtId="1" fontId="7" fillId="0" borderId="9" xfId="0" applyNumberFormat="1" applyFont="1" applyBorder="1"/>
    <xf numFmtId="3" fontId="7" fillId="0" borderId="9" xfId="0" applyNumberFormat="1" applyFont="1" applyBorder="1" applyAlignment="1">
      <alignment horizontal="center"/>
    </xf>
    <xf numFmtId="1" fontId="8" fillId="0" borderId="9" xfId="0" applyNumberFormat="1" applyFont="1" applyBorder="1" applyAlignment="1">
      <alignment horizontal="center"/>
    </xf>
    <xf numFmtId="164" fontId="4" fillId="4" borderId="12" xfId="0" applyNumberFormat="1" applyFont="1" applyFill="1" applyBorder="1" applyAlignment="1">
      <alignment horizontal="center" vertical="top"/>
    </xf>
    <xf numFmtId="3" fontId="4" fillId="4" borderId="13" xfId="0" applyNumberFormat="1" applyFont="1" applyFill="1" applyBorder="1" applyAlignment="1">
      <alignment horizontal="center" wrapText="1"/>
    </xf>
    <xf numFmtId="3" fontId="4" fillId="4" borderId="13" xfId="0" applyNumberFormat="1" applyFont="1" applyFill="1" applyBorder="1" applyAlignment="1">
      <alignment horizontal="center"/>
    </xf>
    <xf numFmtId="3" fontId="5" fillId="4" borderId="13" xfId="0" applyNumberFormat="1" applyFont="1" applyFill="1" applyBorder="1" applyAlignment="1">
      <alignment horizontal="center"/>
    </xf>
    <xf numFmtId="3" fontId="10" fillId="4" borderId="5" xfId="0" applyNumberFormat="1" applyFont="1" applyFill="1" applyBorder="1" applyAlignment="1">
      <alignment vertical="center" wrapText="1"/>
    </xf>
    <xf numFmtId="3" fontId="18" fillId="0" borderId="7" xfId="0" applyNumberFormat="1" applyFont="1" applyBorder="1" applyAlignment="1">
      <alignment wrapText="1"/>
    </xf>
    <xf numFmtId="0" fontId="8" fillId="0" borderId="6" xfId="0" applyFont="1" applyBorder="1" applyAlignment="1">
      <alignment horizontal="right" vertical="top"/>
    </xf>
    <xf numFmtId="0" fontId="8" fillId="0" borderId="6" xfId="0" applyFont="1" applyBorder="1" applyAlignment="1">
      <alignment horizontal="center" vertical="top"/>
    </xf>
    <xf numFmtId="2" fontId="8" fillId="0" borderId="6" xfId="0" applyNumberFormat="1" applyFont="1" applyBorder="1" applyAlignment="1">
      <alignment horizontal="right" vertical="top"/>
    </xf>
    <xf numFmtId="0" fontId="0" fillId="0" borderId="0" xfId="0" applyAlignment="1">
      <alignment vertical="top"/>
    </xf>
    <xf numFmtId="0" fontId="0" fillId="0" borderId="0" xfId="0" applyAlignment="1">
      <alignment horizontal="center" vertical="center"/>
    </xf>
    <xf numFmtId="0" fontId="0" fillId="5" borderId="0" xfId="0" applyFill="1" applyAlignment="1">
      <alignment horizontal="center" vertical="center"/>
    </xf>
    <xf numFmtId="0" fontId="8" fillId="0" borderId="6" xfId="0" applyFont="1" applyBorder="1" applyAlignment="1">
      <alignment horizontal="right" vertical="center"/>
    </xf>
    <xf numFmtId="3" fontId="8" fillId="0" borderId="7" xfId="0" applyNumberFormat="1" applyFont="1" applyBorder="1" applyAlignment="1">
      <alignment horizontal="center" wrapText="1"/>
    </xf>
    <xf numFmtId="3" fontId="8" fillId="4" borderId="5" xfId="0" applyNumberFormat="1" applyFont="1" applyFill="1" applyBorder="1"/>
    <xf numFmtId="3" fontId="8" fillId="4" borderId="5" xfId="0" applyNumberFormat="1" applyFont="1" applyFill="1" applyBorder="1" applyAlignment="1">
      <alignment horizontal="center"/>
    </xf>
    <xf numFmtId="3" fontId="12" fillId="4" borderId="5" xfId="0" applyNumberFormat="1" applyFont="1" applyFill="1" applyBorder="1" applyAlignment="1">
      <alignment horizontal="center"/>
    </xf>
    <xf numFmtId="0" fontId="12" fillId="4" borderId="5" xfId="0" applyFont="1" applyFill="1" applyBorder="1" applyAlignment="1">
      <alignment horizontal="center"/>
    </xf>
    <xf numFmtId="3" fontId="19" fillId="3" borderId="7" xfId="0" applyNumberFormat="1" applyFont="1" applyFill="1" applyBorder="1" applyAlignment="1">
      <alignment horizontal="left" wrapText="1" indent="2"/>
    </xf>
    <xf numFmtId="164" fontId="8" fillId="0" borderId="17" xfId="0" applyNumberFormat="1" applyFont="1" applyBorder="1" applyAlignment="1">
      <alignment horizontal="center" vertical="top"/>
    </xf>
    <xf numFmtId="3" fontId="8" fillId="0" borderId="14" xfId="0" applyNumberFormat="1" applyFont="1" applyBorder="1" applyAlignment="1">
      <alignment wrapText="1"/>
    </xf>
    <xf numFmtId="3" fontId="8" fillId="0" borderId="14" xfId="0" applyNumberFormat="1" applyFont="1" applyBorder="1"/>
    <xf numFmtId="3" fontId="8" fillId="0" borderId="14" xfId="0" applyNumberFormat="1" applyFont="1" applyBorder="1" applyAlignment="1">
      <alignment horizontal="center"/>
    </xf>
    <xf numFmtId="0" fontId="12" fillId="0" borderId="14" xfId="0" applyFont="1" applyBorder="1" applyAlignment="1">
      <alignment horizontal="center"/>
    </xf>
    <xf numFmtId="3" fontId="8" fillId="0" borderId="19" xfId="0" applyNumberFormat="1" applyFont="1" applyBorder="1" applyAlignment="1">
      <alignment wrapText="1"/>
    </xf>
    <xf numFmtId="3" fontId="8" fillId="0" borderId="19" xfId="0" applyNumberFormat="1" applyFont="1" applyBorder="1"/>
    <xf numFmtId="3" fontId="8" fillId="0" borderId="19" xfId="0" applyNumberFormat="1" applyFont="1" applyBorder="1" applyAlignment="1">
      <alignment horizontal="center"/>
    </xf>
    <xf numFmtId="0" fontId="12" fillId="0" borderId="19" xfId="0" applyFont="1" applyBorder="1" applyAlignment="1">
      <alignment horizontal="center"/>
    </xf>
    <xf numFmtId="3" fontId="12" fillId="0" borderId="19" xfId="0" applyNumberFormat="1" applyFont="1" applyBorder="1" applyAlignment="1">
      <alignment horizontal="center"/>
    </xf>
    <xf numFmtId="3" fontId="2" fillId="0" borderId="19" xfId="0" applyNumberFormat="1" applyFont="1" applyBorder="1" applyAlignment="1">
      <alignment wrapText="1"/>
    </xf>
    <xf numFmtId="3" fontId="12" fillId="0" borderId="14" xfId="0" applyNumberFormat="1" applyFont="1" applyBorder="1" applyAlignment="1">
      <alignment horizontal="center"/>
    </xf>
    <xf numFmtId="164" fontId="5" fillId="6" borderId="12" xfId="0" applyNumberFormat="1" applyFont="1" applyFill="1" applyBorder="1" applyAlignment="1">
      <alignment horizontal="center"/>
    </xf>
    <xf numFmtId="3" fontId="2" fillId="6" borderId="13" xfId="0" applyNumberFormat="1" applyFont="1" applyFill="1" applyBorder="1" applyAlignment="1">
      <alignment vertical="top" wrapText="1"/>
    </xf>
    <xf numFmtId="3" fontId="5" fillId="6" borderId="13" xfId="0" applyNumberFormat="1" applyFont="1" applyFill="1" applyBorder="1"/>
    <xf numFmtId="3" fontId="5" fillId="6" borderId="13" xfId="0" applyNumberFormat="1" applyFont="1" applyFill="1" applyBorder="1" applyAlignment="1">
      <alignment horizontal="center"/>
    </xf>
    <xf numFmtId="3" fontId="12" fillId="6" borderId="13" xfId="0" applyNumberFormat="1" applyFont="1" applyFill="1" applyBorder="1" applyAlignment="1">
      <alignment horizontal="center"/>
    </xf>
    <xf numFmtId="3" fontId="2" fillId="6" borderId="13" xfId="0" applyNumberFormat="1" applyFont="1" applyFill="1" applyBorder="1" applyAlignment="1">
      <alignment vertical="top"/>
    </xf>
    <xf numFmtId="164" fontId="10" fillId="6" borderId="12" xfId="0" applyNumberFormat="1" applyFont="1" applyFill="1" applyBorder="1" applyAlignment="1">
      <alignment horizontal="center" vertical="center"/>
    </xf>
    <xf numFmtId="3" fontId="2" fillId="6" borderId="13" xfId="0" applyNumberFormat="1" applyFont="1" applyFill="1" applyBorder="1"/>
    <xf numFmtId="3" fontId="2" fillId="6" borderId="13" xfId="0" applyNumberFormat="1" applyFont="1" applyFill="1" applyBorder="1" applyAlignment="1">
      <alignment horizontal="center"/>
    </xf>
    <xf numFmtId="3" fontId="15" fillId="6" borderId="13" xfId="0" applyNumberFormat="1" applyFont="1" applyFill="1" applyBorder="1" applyAlignment="1">
      <alignment horizontal="center"/>
    </xf>
    <xf numFmtId="164" fontId="5" fillId="6" borderId="12" xfId="0" applyNumberFormat="1" applyFont="1" applyFill="1" applyBorder="1" applyAlignment="1">
      <alignment horizontal="center" vertical="top"/>
    </xf>
    <xf numFmtId="0" fontId="0" fillId="0" borderId="19" xfId="0" applyBorder="1"/>
    <xf numFmtId="3" fontId="5" fillId="0" borderId="19" xfId="0" applyNumberFormat="1" applyFont="1" applyBorder="1"/>
    <xf numFmtId="3" fontId="5" fillId="0" borderId="19" xfId="0" applyNumberFormat="1" applyFont="1" applyBorder="1" applyAlignment="1">
      <alignment horizontal="center"/>
    </xf>
    <xf numFmtId="3" fontId="11" fillId="0" borderId="14" xfId="0" applyNumberFormat="1" applyFont="1" applyBorder="1" applyAlignment="1">
      <alignment wrapText="1"/>
    </xf>
    <xf numFmtId="3" fontId="13" fillId="0" borderId="14" xfId="0" applyNumberFormat="1" applyFont="1" applyBorder="1" applyAlignment="1">
      <alignment wrapText="1"/>
    </xf>
    <xf numFmtId="3" fontId="10" fillId="0" borderId="14" xfId="0" applyNumberFormat="1" applyFont="1" applyBorder="1" applyAlignment="1">
      <alignment wrapText="1"/>
    </xf>
    <xf numFmtId="164" fontId="8" fillId="4" borderId="10" xfId="0" applyNumberFormat="1" applyFont="1" applyFill="1" applyBorder="1" applyAlignment="1">
      <alignment horizontal="center" vertical="top"/>
    </xf>
    <xf numFmtId="3" fontId="10" fillId="4" borderId="11" xfId="0" applyNumberFormat="1" applyFont="1" applyFill="1" applyBorder="1" applyAlignment="1">
      <alignment wrapText="1"/>
    </xf>
    <xf numFmtId="3" fontId="8" fillId="4" borderId="11" xfId="0" applyNumberFormat="1" applyFont="1" applyFill="1" applyBorder="1"/>
    <xf numFmtId="3" fontId="8" fillId="4" borderId="11" xfId="0" applyNumberFormat="1" applyFont="1" applyFill="1" applyBorder="1" applyAlignment="1">
      <alignment horizontal="center"/>
    </xf>
    <xf numFmtId="3" fontId="12" fillId="4" borderId="11" xfId="0" applyNumberFormat="1" applyFont="1" applyFill="1" applyBorder="1" applyAlignment="1">
      <alignment horizontal="center"/>
    </xf>
    <xf numFmtId="0" fontId="12" fillId="4" borderId="11" xfId="0" applyFont="1" applyFill="1" applyBorder="1" applyAlignment="1">
      <alignment horizontal="center"/>
    </xf>
    <xf numFmtId="0" fontId="0" fillId="0" borderId="20" xfId="0" applyBorder="1"/>
    <xf numFmtId="164" fontId="8" fillId="0" borderId="20" xfId="0" applyNumberFormat="1" applyFont="1" applyBorder="1" applyAlignment="1">
      <alignment horizontal="center" vertical="top"/>
    </xf>
    <xf numFmtId="164" fontId="5" fillId="0" borderId="20" xfId="0" applyNumberFormat="1" applyFont="1" applyBorder="1" applyAlignment="1">
      <alignment horizontal="center"/>
    </xf>
    <xf numFmtId="0" fontId="20" fillId="3" borderId="1" xfId="0" applyFont="1" applyFill="1" applyBorder="1" applyAlignment="1">
      <alignment vertical="top"/>
    </xf>
    <xf numFmtId="0" fontId="0" fillId="3" borderId="2" xfId="0" applyFill="1" applyBorder="1"/>
    <xf numFmtId="0" fontId="20" fillId="3" borderId="21" xfId="0" applyFont="1" applyFill="1" applyBorder="1" applyAlignment="1">
      <alignment vertical="top"/>
    </xf>
    <xf numFmtId="0" fontId="20" fillId="3" borderId="15" xfId="0" applyFont="1" applyFill="1" applyBorder="1" applyAlignment="1">
      <alignment vertical="top"/>
    </xf>
    <xf numFmtId="0" fontId="0" fillId="3" borderId="16" xfId="0" applyFill="1" applyBorder="1"/>
    <xf numFmtId="3" fontId="5" fillId="4" borderId="24" xfId="0" applyNumberFormat="1" applyFont="1" applyFill="1" applyBorder="1" applyAlignment="1">
      <alignment horizontal="center"/>
    </xf>
    <xf numFmtId="164" fontId="8" fillId="0" borderId="4" xfId="0" applyNumberFormat="1" applyFont="1" applyBorder="1" applyAlignment="1">
      <alignment horizontal="center" vertical="top"/>
    </xf>
    <xf numFmtId="3" fontId="8" fillId="0" borderId="5" xfId="0" applyNumberFormat="1" applyFont="1" applyBorder="1"/>
    <xf numFmtId="3" fontId="8" fillId="0" borderId="5" xfId="0" applyNumberFormat="1" applyFont="1" applyBorder="1" applyAlignment="1">
      <alignment horizontal="center"/>
    </xf>
    <xf numFmtId="0" fontId="21" fillId="0" borderId="7" xfId="0" applyFont="1" applyBorder="1" applyAlignment="1">
      <alignment horizontal="justify" vertical="center"/>
    </xf>
    <xf numFmtId="3" fontId="13" fillId="0" borderId="7" xfId="0" applyNumberFormat="1" applyFont="1" applyBorder="1" applyAlignment="1">
      <alignment wrapText="1"/>
    </xf>
    <xf numFmtId="0" fontId="17" fillId="0" borderId="7" xfId="4" applyBorder="1" applyAlignment="1">
      <alignment vertical="top" wrapText="1"/>
    </xf>
    <xf numFmtId="0" fontId="22" fillId="0" borderId="7" xfId="4" applyFont="1" applyBorder="1" applyAlignment="1">
      <alignment vertical="top" wrapText="1"/>
    </xf>
    <xf numFmtId="3" fontId="7" fillId="0" borderId="7" xfId="0" applyNumberFormat="1" applyFont="1" applyBorder="1" applyAlignment="1">
      <alignment horizontal="center" vertical="center"/>
    </xf>
    <xf numFmtId="3" fontId="23" fillId="0" borderId="7" xfId="0" applyNumberFormat="1" applyFont="1" applyBorder="1" applyAlignment="1">
      <alignment horizontal="center" vertical="center"/>
    </xf>
    <xf numFmtId="164" fontId="7" fillId="0" borderId="6" xfId="0" applyNumberFormat="1" applyFont="1" applyBorder="1" applyAlignment="1">
      <alignment horizontal="center" vertical="center"/>
    </xf>
    <xf numFmtId="164" fontId="7" fillId="0" borderId="20" xfId="0" applyNumberFormat="1" applyFont="1" applyBorder="1" applyAlignment="1">
      <alignment horizontal="center" vertical="top"/>
    </xf>
    <xf numFmtId="3" fontId="7" fillId="3" borderId="19" xfId="0" applyNumberFormat="1" applyFont="1" applyFill="1" applyBorder="1" applyAlignment="1">
      <alignment wrapText="1"/>
    </xf>
    <xf numFmtId="3" fontId="7" fillId="0" borderId="19" xfId="0" applyNumberFormat="1" applyFont="1" applyBorder="1"/>
    <xf numFmtId="3" fontId="7" fillId="0" borderId="19" xfId="0" applyNumberFormat="1" applyFont="1" applyBorder="1" applyAlignment="1">
      <alignment horizontal="center"/>
    </xf>
    <xf numFmtId="3" fontId="23" fillId="0" borderId="19" xfId="0" applyNumberFormat="1" applyFont="1" applyBorder="1" applyAlignment="1">
      <alignment horizont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0" xfId="0" applyFont="1" applyFill="1" applyAlignment="1">
      <alignment horizontal="center" vertical="center"/>
    </xf>
    <xf numFmtId="0" fontId="24" fillId="3" borderId="22" xfId="0" applyFont="1" applyFill="1" applyBorder="1" applyAlignment="1">
      <alignment horizontal="center" vertical="center"/>
    </xf>
    <xf numFmtId="0" fontId="24" fillId="4" borderId="23" xfId="0" applyFont="1" applyFill="1" applyBorder="1" applyAlignment="1">
      <alignment horizontal="center" vertical="center"/>
    </xf>
    <xf numFmtId="0" fontId="24" fillId="0" borderId="25" xfId="0" applyFont="1" applyBorder="1" applyAlignment="1">
      <alignment horizontal="center" vertical="center"/>
    </xf>
    <xf numFmtId="0" fontId="24" fillId="4" borderId="24" xfId="0" applyFont="1" applyFill="1" applyBorder="1" applyAlignment="1">
      <alignment horizontal="center"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0" fontId="24" fillId="0" borderId="28" xfId="0" applyFont="1" applyBorder="1" applyAlignment="1">
      <alignment horizontal="center" vertical="center"/>
    </xf>
    <xf numFmtId="0" fontId="24" fillId="6" borderId="18" xfId="0" applyFont="1" applyFill="1" applyBorder="1" applyAlignment="1">
      <alignment horizontal="center" vertical="center"/>
    </xf>
    <xf numFmtId="0" fontId="23" fillId="0" borderId="28" xfId="0" applyFont="1" applyBorder="1" applyAlignment="1">
      <alignment horizontal="center" vertical="center"/>
    </xf>
    <xf numFmtId="0" fontId="24" fillId="0" borderId="0" xfId="0" applyFont="1" applyAlignment="1">
      <alignment horizontal="center" vertical="center"/>
    </xf>
    <xf numFmtId="0" fontId="24" fillId="0" borderId="23" xfId="0" applyFont="1" applyBorder="1" applyAlignment="1">
      <alignment horizontal="center" vertical="center"/>
    </xf>
    <xf numFmtId="3" fontId="25" fillId="0" borderId="14" xfId="0" applyNumberFormat="1" applyFont="1" applyBorder="1" applyAlignment="1">
      <alignment wrapText="1"/>
    </xf>
    <xf numFmtId="8" fontId="17" fillId="0" borderId="7" xfId="0" applyNumberFormat="1" applyFont="1" applyBorder="1" applyAlignment="1">
      <alignment horizontal="center" vertical="center"/>
    </xf>
    <xf numFmtId="8" fontId="0" fillId="3" borderId="2" xfId="0" applyNumberFormat="1" applyFill="1" applyBorder="1" applyAlignment="1">
      <alignment horizontal="center" vertical="center"/>
    </xf>
    <xf numFmtId="8" fontId="0" fillId="3" borderId="16" xfId="0" applyNumberFormat="1" applyFill="1" applyBorder="1" applyAlignment="1">
      <alignment horizontal="center" vertical="center"/>
    </xf>
    <xf numFmtId="8" fontId="6" fillId="4" borderId="13" xfId="0" applyNumberFormat="1" applyFont="1" applyFill="1" applyBorder="1" applyAlignment="1">
      <alignment horizontal="center" vertical="center"/>
    </xf>
    <xf numFmtId="8" fontId="9" fillId="2" borderId="9" xfId="0" applyNumberFormat="1" applyFont="1" applyFill="1" applyBorder="1" applyAlignment="1">
      <alignment horizontal="center" vertical="center"/>
    </xf>
    <xf numFmtId="8" fontId="9" fillId="4" borderId="5" xfId="0" applyNumberFormat="1" applyFont="1" applyFill="1" applyBorder="1" applyAlignment="1">
      <alignment horizontal="center" vertical="center"/>
    </xf>
    <xf numFmtId="8" fontId="9" fillId="4" borderId="11" xfId="0" applyNumberFormat="1" applyFont="1" applyFill="1" applyBorder="1" applyAlignment="1">
      <alignment horizontal="center" vertical="center"/>
    </xf>
    <xf numFmtId="8" fontId="9" fillId="2" borderId="14" xfId="0" applyNumberFormat="1" applyFont="1" applyFill="1" applyBorder="1" applyAlignment="1">
      <alignment horizontal="center" vertical="center"/>
    </xf>
    <xf numFmtId="8" fontId="9" fillId="2" borderId="7" xfId="0" applyNumberFormat="1" applyFont="1" applyFill="1" applyBorder="1" applyAlignment="1">
      <alignment horizontal="center" vertical="center"/>
    </xf>
    <xf numFmtId="8" fontId="9" fillId="2" borderId="19" xfId="0" applyNumberFormat="1" applyFont="1" applyFill="1" applyBorder="1" applyAlignment="1">
      <alignment horizontal="center" vertical="center"/>
    </xf>
    <xf numFmtId="8" fontId="6" fillId="6" borderId="13" xfId="0" applyNumberFormat="1" applyFont="1" applyFill="1" applyBorder="1" applyAlignment="1">
      <alignment horizontal="center" vertical="center"/>
    </xf>
    <xf numFmtId="8" fontId="0" fillId="0" borderId="19" xfId="0" applyNumberFormat="1" applyBorder="1" applyAlignment="1">
      <alignment horizontal="center" vertical="center"/>
    </xf>
    <xf numFmtId="8" fontId="9" fillId="0" borderId="14" xfId="0" applyNumberFormat="1" applyFont="1" applyBorder="1" applyAlignment="1">
      <alignment horizontal="center" vertical="center"/>
    </xf>
    <xf numFmtId="8" fontId="17" fillId="0" borderId="19" xfId="0" applyNumberFormat="1" applyFont="1" applyBorder="1" applyAlignment="1">
      <alignment horizontal="center" vertical="center"/>
    </xf>
    <xf numFmtId="8" fontId="3" fillId="6" borderId="13" xfId="0" applyNumberFormat="1" applyFont="1" applyFill="1" applyBorder="1" applyAlignment="1">
      <alignment horizontal="center" vertical="center"/>
    </xf>
    <xf numFmtId="8" fontId="6" fillId="0" borderId="19" xfId="0" applyNumberFormat="1" applyFont="1" applyBorder="1" applyAlignment="1">
      <alignment horizontal="center" vertical="center"/>
    </xf>
    <xf numFmtId="8" fontId="9" fillId="0" borderId="7" xfId="0" applyNumberFormat="1" applyFont="1" applyBorder="1" applyAlignment="1">
      <alignment horizontal="center" vertical="center"/>
    </xf>
    <xf numFmtId="8" fontId="9" fillId="0" borderId="19" xfId="0" applyNumberFormat="1" applyFont="1" applyBorder="1" applyAlignment="1">
      <alignment horizontal="center" vertical="center"/>
    </xf>
    <xf numFmtId="8" fontId="6" fillId="0" borderId="7" xfId="0" applyNumberFormat="1" applyFont="1" applyBorder="1" applyAlignment="1">
      <alignment horizontal="center" vertical="center"/>
    </xf>
    <xf numFmtId="8" fontId="0" fillId="0" borderId="0" xfId="0" applyNumberFormat="1" applyAlignment="1">
      <alignment horizontal="center" vertical="center"/>
    </xf>
    <xf numFmtId="3" fontId="5" fillId="0" borderId="19" xfId="0" applyNumberFormat="1" applyFont="1" applyBorder="1" applyAlignment="1">
      <alignment wrapText="1"/>
    </xf>
    <xf numFmtId="3" fontId="5" fillId="0" borderId="5" xfId="0" applyNumberFormat="1" applyFont="1" applyBorder="1" applyAlignment="1">
      <alignment wrapText="1"/>
    </xf>
    <xf numFmtId="8" fontId="9" fillId="0" borderId="5" xfId="0" applyNumberFormat="1" applyFont="1" applyBorder="1" applyAlignment="1">
      <alignment horizontal="center" vertical="center"/>
    </xf>
    <xf numFmtId="3" fontId="8" fillId="0" borderId="7" xfId="0" applyNumberFormat="1" applyFont="1" applyBorder="1" applyAlignment="1">
      <alignment horizontal="left" vertical="center" wrapText="1"/>
    </xf>
    <xf numFmtId="0" fontId="26" fillId="0" borderId="7" xfId="4" applyFont="1" applyBorder="1" applyAlignment="1">
      <alignment horizontal="left" vertical="top" wrapText="1" indent="2"/>
    </xf>
    <xf numFmtId="3" fontId="8" fillId="0" borderId="9" xfId="0" applyNumberFormat="1" applyFont="1" applyBorder="1"/>
    <xf numFmtId="3" fontId="8" fillId="0" borderId="9" xfId="0" applyNumberFormat="1" applyFont="1" applyBorder="1" applyAlignment="1">
      <alignment horizontal="center"/>
    </xf>
    <xf numFmtId="164" fontId="8" fillId="0" borderId="8" xfId="0" applyNumberFormat="1" applyFont="1" applyBorder="1" applyAlignment="1">
      <alignment horizontal="center" vertical="top"/>
    </xf>
    <xf numFmtId="3" fontId="8" fillId="0" borderId="9" xfId="0" applyNumberFormat="1" applyFont="1" applyBorder="1" applyAlignment="1">
      <alignment wrapText="1"/>
    </xf>
    <xf numFmtId="0" fontId="12" fillId="0" borderId="9" xfId="0" applyFont="1" applyBorder="1" applyAlignment="1">
      <alignment horizontal="center"/>
    </xf>
    <xf numFmtId="164" fontId="5" fillId="4" borderId="4" xfId="0" applyNumberFormat="1" applyFont="1" applyFill="1" applyBorder="1" applyAlignment="1">
      <alignment horizontal="center" vertical="top"/>
    </xf>
    <xf numFmtId="0" fontId="24" fillId="4" borderId="29" xfId="0" applyFont="1" applyFill="1" applyBorder="1" applyAlignment="1">
      <alignment horizontal="center" vertical="center"/>
    </xf>
    <xf numFmtId="3" fontId="5" fillId="4" borderId="30" xfId="0" applyNumberFormat="1" applyFont="1" applyFill="1" applyBorder="1" applyAlignment="1">
      <alignment horizontal="center"/>
    </xf>
    <xf numFmtId="0" fontId="24" fillId="0" borderId="22" xfId="0" applyFont="1" applyBorder="1" applyAlignment="1">
      <alignment horizontal="center" vertical="center"/>
    </xf>
    <xf numFmtId="0" fontId="24" fillId="4" borderId="30" xfId="0" applyFont="1" applyFill="1" applyBorder="1" applyAlignment="1">
      <alignment horizontal="center" vertical="center"/>
    </xf>
    <xf numFmtId="0" fontId="24" fillId="0" borderId="31" xfId="0" applyFont="1" applyBorder="1" applyAlignment="1">
      <alignment horizontal="center"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6" borderId="34" xfId="0" applyFont="1" applyFill="1" applyBorder="1" applyAlignment="1">
      <alignment horizontal="center" vertical="center"/>
    </xf>
    <xf numFmtId="0" fontId="23" fillId="0" borderId="33" xfId="0" applyFont="1" applyBorder="1" applyAlignment="1">
      <alignment horizontal="center" vertical="center"/>
    </xf>
    <xf numFmtId="0" fontId="24" fillId="0" borderId="29" xfId="0" applyFont="1" applyBorder="1" applyAlignment="1">
      <alignment horizontal="center" vertical="center"/>
    </xf>
    <xf numFmtId="44" fontId="0" fillId="3" borderId="3" xfId="2" applyFont="1" applyFill="1" applyBorder="1"/>
    <xf numFmtId="0" fontId="0" fillId="3" borderId="0" xfId="0" applyFill="1"/>
    <xf numFmtId="8" fontId="0" fillId="3" borderId="0" xfId="0" applyNumberFormat="1" applyFill="1" applyAlignment="1">
      <alignment horizontal="center" vertical="center"/>
    </xf>
    <xf numFmtId="44" fontId="0" fillId="3" borderId="22" xfId="2" applyFont="1" applyFill="1" applyBorder="1"/>
    <xf numFmtId="44" fontId="0" fillId="3" borderId="35" xfId="2" applyFont="1" applyFill="1" applyBorder="1"/>
    <xf numFmtId="44" fontId="5" fillId="4" borderId="36" xfId="2" applyFont="1" applyFill="1" applyBorder="1" applyAlignment="1">
      <alignment horizontal="right"/>
    </xf>
    <xf numFmtId="44" fontId="8" fillId="2" borderId="37" xfId="2" applyFont="1" applyFill="1" applyBorder="1" applyAlignment="1">
      <alignment horizontal="right"/>
    </xf>
    <xf numFmtId="44" fontId="8" fillId="4" borderId="38" xfId="2" applyFont="1" applyFill="1" applyBorder="1" applyAlignment="1">
      <alignment horizontal="right"/>
    </xf>
    <xf numFmtId="44" fontId="8" fillId="4" borderId="39" xfId="2" applyFont="1" applyFill="1" applyBorder="1" applyAlignment="1">
      <alignment horizontal="right"/>
    </xf>
    <xf numFmtId="44" fontId="8" fillId="2" borderId="40" xfId="2" applyFont="1" applyFill="1" applyBorder="1" applyAlignment="1">
      <alignment horizontal="right"/>
    </xf>
    <xf numFmtId="44" fontId="8" fillId="2" borderId="41" xfId="2" applyFont="1" applyFill="1" applyBorder="1" applyAlignment="1">
      <alignment horizontal="right"/>
    </xf>
    <xf numFmtId="44" fontId="8" fillId="0" borderId="41" xfId="2" applyFont="1" applyBorder="1" applyAlignment="1">
      <alignment horizontal="right"/>
    </xf>
    <xf numFmtId="44" fontId="8" fillId="2" borderId="42" xfId="2" applyFont="1" applyFill="1" applyBorder="1" applyAlignment="1">
      <alignment horizontal="right"/>
    </xf>
    <xf numFmtId="44" fontId="5" fillId="6" borderId="36" xfId="2" applyFont="1" applyFill="1" applyBorder="1" applyAlignment="1">
      <alignment horizontal="right"/>
    </xf>
    <xf numFmtId="44" fontId="0" fillId="0" borderId="42" xfId="2" applyFont="1" applyBorder="1"/>
    <xf numFmtId="44" fontId="8" fillId="0" borderId="40" xfId="2" applyFont="1" applyBorder="1" applyAlignment="1">
      <alignment horizontal="right"/>
    </xf>
    <xf numFmtId="44" fontId="7" fillId="0" borderId="41" xfId="2" applyFont="1" applyBorder="1" applyAlignment="1">
      <alignment horizontal="center" vertical="center"/>
    </xf>
    <xf numFmtId="44" fontId="7" fillId="0" borderId="42" xfId="2" applyFont="1" applyBorder="1" applyAlignment="1">
      <alignment horizontal="right"/>
    </xf>
    <xf numFmtId="44" fontId="6" fillId="6" borderId="36" xfId="2" applyFont="1" applyFill="1" applyBorder="1" applyAlignment="1">
      <alignment horizontal="right"/>
    </xf>
    <xf numFmtId="44" fontId="8" fillId="0" borderId="41" xfId="2" applyFont="1" applyBorder="1" applyAlignment="1">
      <alignment horizontal="left" vertical="center" wrapText="1"/>
    </xf>
    <xf numFmtId="44" fontId="16" fillId="0" borderId="41" xfId="2" applyFont="1" applyBorder="1" applyAlignment="1">
      <alignment horizontal="right"/>
    </xf>
    <xf numFmtId="44" fontId="16" fillId="0" borderId="42" xfId="2" applyFont="1" applyBorder="1" applyAlignment="1">
      <alignment horizontal="right"/>
    </xf>
    <xf numFmtId="44" fontId="16" fillId="0" borderId="38" xfId="2" applyFont="1" applyBorder="1" applyAlignment="1">
      <alignment horizontal="right"/>
    </xf>
    <xf numFmtId="164" fontId="8" fillId="0" borderId="10" xfId="0" applyNumberFormat="1" applyFont="1" applyBorder="1" applyAlignment="1">
      <alignment horizontal="center" vertical="top"/>
    </xf>
    <xf numFmtId="3" fontId="8" fillId="0" borderId="11" xfId="0" applyNumberFormat="1" applyFont="1" applyBorder="1" applyAlignment="1">
      <alignment wrapText="1"/>
    </xf>
    <xf numFmtId="3" fontId="8" fillId="0" borderId="11" xfId="0" applyNumberFormat="1" applyFont="1" applyBorder="1"/>
    <xf numFmtId="3" fontId="8" fillId="0" borderId="11" xfId="0" applyNumberFormat="1" applyFont="1" applyBorder="1" applyAlignment="1">
      <alignment horizontal="center"/>
    </xf>
    <xf numFmtId="8" fontId="9" fillId="0" borderId="11" xfId="0" applyNumberFormat="1" applyFont="1" applyBorder="1" applyAlignment="1">
      <alignment horizontal="center" vertical="center"/>
    </xf>
    <xf numFmtId="44" fontId="8" fillId="0" borderId="39" xfId="2" applyFont="1" applyBorder="1" applyAlignment="1">
      <alignment horizontal="right"/>
    </xf>
    <xf numFmtId="4" fontId="9" fillId="2" borderId="7" xfId="0" applyNumberFormat="1" applyFont="1" applyFill="1" applyBorder="1" applyAlignment="1">
      <alignment horizontal="right"/>
    </xf>
    <xf numFmtId="3" fontId="8" fillId="0" borderId="7" xfId="0" applyNumberFormat="1" applyFont="1" applyBorder="1" applyAlignment="1">
      <alignment vertical="center" wrapText="1"/>
    </xf>
    <xf numFmtId="4" fontId="9" fillId="2" borderId="7" xfId="0" applyNumberFormat="1" applyFont="1" applyFill="1" applyBorder="1" applyAlignment="1">
      <alignment horizontal="right" vertical="center"/>
    </xf>
    <xf numFmtId="3" fontId="9" fillId="3" borderId="7" xfId="0" applyNumberFormat="1" applyFont="1" applyFill="1" applyBorder="1" applyAlignment="1">
      <alignment vertical="center" wrapText="1"/>
    </xf>
    <xf numFmtId="44" fontId="8" fillId="0" borderId="41" xfId="2" applyFont="1" applyBorder="1" applyAlignment="1">
      <alignment horizontal="right" vertical="center"/>
    </xf>
    <xf numFmtId="0" fontId="8" fillId="0" borderId="6" xfId="0" applyFont="1" applyBorder="1" applyAlignment="1">
      <alignment horizontal="center" vertical="center"/>
    </xf>
    <xf numFmtId="3" fontId="19" fillId="0" borderId="7" xfId="0" applyNumberFormat="1" applyFont="1" applyBorder="1" applyAlignment="1">
      <alignment horizontal="left" vertical="center" wrapText="1"/>
    </xf>
    <xf numFmtId="3" fontId="8" fillId="0" borderId="7" xfId="0" applyNumberFormat="1" applyFont="1" applyBorder="1" applyAlignment="1">
      <alignment horizontal="center" vertical="center" wrapText="1"/>
    </xf>
    <xf numFmtId="44" fontId="8" fillId="2" borderId="41" xfId="2" applyFont="1" applyFill="1" applyBorder="1" applyAlignment="1">
      <alignment horizontal="right" vertical="center"/>
    </xf>
    <xf numFmtId="3" fontId="8" fillId="3" borderId="7" xfId="0" applyNumberFormat="1" applyFont="1" applyFill="1" applyBorder="1" applyAlignment="1">
      <alignment vertical="center" wrapText="1"/>
    </xf>
    <xf numFmtId="3" fontId="9" fillId="3" borderId="7" xfId="0" applyNumberFormat="1" applyFont="1" applyFill="1" applyBorder="1" applyAlignment="1">
      <alignment wrapText="1"/>
    </xf>
    <xf numFmtId="3" fontId="19" fillId="0" borderId="7" xfId="0" applyNumberFormat="1" applyFont="1" applyBorder="1" applyAlignment="1">
      <alignment horizontal="left" wrapText="1" indent="1"/>
    </xf>
    <xf numFmtId="44" fontId="5" fillId="0" borderId="41" xfId="2" applyFont="1" applyBorder="1" applyAlignment="1">
      <alignment horizontal="right"/>
    </xf>
    <xf numFmtId="0" fontId="22" fillId="3" borderId="7" xfId="4" applyFont="1" applyFill="1" applyBorder="1" applyAlignment="1">
      <alignment vertical="top" wrapText="1"/>
    </xf>
    <xf numFmtId="3" fontId="8" fillId="3" borderId="14" xfId="0" applyNumberFormat="1" applyFont="1" applyFill="1" applyBorder="1"/>
    <xf numFmtId="3" fontId="7" fillId="3" borderId="7" xfId="0" applyNumberFormat="1" applyFont="1" applyFill="1" applyBorder="1" applyAlignment="1">
      <alignment horizontal="center" vertical="center"/>
    </xf>
    <xf numFmtId="3" fontId="23" fillId="3" borderId="7" xfId="0" applyNumberFormat="1" applyFont="1" applyFill="1" applyBorder="1" applyAlignment="1">
      <alignment horizontal="center" vertical="center"/>
    </xf>
    <xf numFmtId="0" fontId="26" fillId="3" borderId="7" xfId="4" applyFont="1" applyFill="1" applyBorder="1" applyAlignment="1">
      <alignment horizontal="left" vertical="top" wrapText="1" indent="2"/>
    </xf>
  </cellXfs>
  <cellStyles count="5">
    <cellStyle name="Comma" xfId="1" builtinId="3"/>
    <cellStyle name="Currency" xfId="2" builtinId="4"/>
    <cellStyle name="Normal" xfId="0" builtinId="0"/>
    <cellStyle name="Normal 3" xfId="4" xr:uid="{2D5514A0-F171-4A8F-B101-B7746DE15E97}"/>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ED27-363F-43F7-9C56-B66309D4D820}">
  <dimension ref="A1:B34"/>
  <sheetViews>
    <sheetView topLeftCell="A6" workbookViewId="0">
      <selection activeCell="H31" sqref="H31"/>
    </sheetView>
  </sheetViews>
  <sheetFormatPr defaultRowHeight="15" x14ac:dyDescent="0.25"/>
  <cols>
    <col min="2" max="2" width="49.42578125" customWidth="1"/>
  </cols>
  <sheetData>
    <row r="1" spans="1:2" ht="15.75" thickBot="1" x14ac:dyDescent="0.3"/>
    <row r="2" spans="1:2" x14ac:dyDescent="0.25">
      <c r="A2">
        <v>1</v>
      </c>
      <c r="B2" s="19" t="s">
        <v>6</v>
      </c>
    </row>
    <row r="3" spans="1:2" x14ac:dyDescent="0.25">
      <c r="B3" s="17" t="s">
        <v>22</v>
      </c>
    </row>
    <row r="4" spans="1:2" ht="15.75" thickBot="1" x14ac:dyDescent="0.3"/>
    <row r="5" spans="1:2" x14ac:dyDescent="0.25">
      <c r="A5">
        <v>2</v>
      </c>
      <c r="B5" s="19" t="s">
        <v>23</v>
      </c>
    </row>
    <row r="6" spans="1:2" x14ac:dyDescent="0.25">
      <c r="B6" s="17" t="s">
        <v>29</v>
      </c>
    </row>
    <row r="7" spans="1:2" ht="15.75" thickBot="1" x14ac:dyDescent="0.3"/>
    <row r="8" spans="1:2" x14ac:dyDescent="0.25">
      <c r="A8">
        <v>3</v>
      </c>
      <c r="B8" s="29" t="s">
        <v>12</v>
      </c>
    </row>
    <row r="9" spans="1:2" ht="30" x14ac:dyDescent="0.25">
      <c r="B9" s="18" t="s">
        <v>43</v>
      </c>
    </row>
    <row r="10" spans="1:2" ht="15.75" thickBot="1" x14ac:dyDescent="0.3"/>
    <row r="11" spans="1:2" x14ac:dyDescent="0.25">
      <c r="A11">
        <v>4</v>
      </c>
      <c r="B11" s="19" t="s">
        <v>14</v>
      </c>
    </row>
    <row r="12" spans="1:2" ht="30" x14ac:dyDescent="0.25">
      <c r="B12" s="17" t="s">
        <v>15</v>
      </c>
    </row>
    <row r="14" spans="1:2" x14ac:dyDescent="0.25">
      <c r="B14" t="s">
        <v>47</v>
      </c>
    </row>
    <row r="15" spans="1:2" x14ac:dyDescent="0.25">
      <c r="B15" t="s">
        <v>48</v>
      </c>
    </row>
    <row r="16" spans="1:2" x14ac:dyDescent="0.25">
      <c r="B16" t="s">
        <v>49</v>
      </c>
    </row>
    <row r="17" spans="1:2" ht="15.75" thickBot="1" x14ac:dyDescent="0.3"/>
    <row r="18" spans="1:2" x14ac:dyDescent="0.25">
      <c r="A18">
        <v>5</v>
      </c>
      <c r="B18" s="19" t="s">
        <v>16</v>
      </c>
    </row>
    <row r="19" spans="1:2" ht="30" x14ac:dyDescent="0.25">
      <c r="B19" s="17" t="s">
        <v>17</v>
      </c>
    </row>
    <row r="21" spans="1:2" x14ac:dyDescent="0.25">
      <c r="B21" t="s">
        <v>50</v>
      </c>
    </row>
    <row r="22" spans="1:2" x14ac:dyDescent="0.25">
      <c r="B22" t="s">
        <v>51</v>
      </c>
    </row>
    <row r="23" spans="1:2" x14ac:dyDescent="0.25">
      <c r="B23" t="s">
        <v>52</v>
      </c>
    </row>
    <row r="24" spans="1:2" x14ac:dyDescent="0.25">
      <c r="B24" t="s">
        <v>53</v>
      </c>
    </row>
    <row r="25" spans="1:2" ht="15.75" thickBot="1" x14ac:dyDescent="0.3"/>
    <row r="26" spans="1:2" x14ac:dyDescent="0.25">
      <c r="B26" s="19" t="s">
        <v>18</v>
      </c>
    </row>
    <row r="27" spans="1:2" x14ac:dyDescent="0.25">
      <c r="B27" s="17" t="s">
        <v>24</v>
      </c>
    </row>
    <row r="29" spans="1:2" ht="15.75" thickBot="1" x14ac:dyDescent="0.3"/>
    <row r="30" spans="1:2" x14ac:dyDescent="0.25">
      <c r="B30" s="19" t="s">
        <v>19</v>
      </c>
    </row>
    <row r="31" spans="1:2" x14ac:dyDescent="0.25">
      <c r="B31" s="17" t="s">
        <v>54</v>
      </c>
    </row>
    <row r="32" spans="1:2" ht="15.75" thickBot="1" x14ac:dyDescent="0.3"/>
    <row r="33" spans="2:2" x14ac:dyDescent="0.25">
      <c r="B33" s="19" t="s">
        <v>44</v>
      </c>
    </row>
    <row r="34" spans="2:2" x14ac:dyDescent="0.25">
      <c r="B34" s="17" t="s">
        <v>45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162"/>
  <sheetViews>
    <sheetView tabSelected="1" view="pageBreakPreview" zoomScale="85" zoomScaleNormal="100" zoomScaleSheetLayoutView="85" workbookViewId="0">
      <pane ySplit="6" topLeftCell="A7" activePane="bottomLeft" state="frozen"/>
      <selection pane="bottomLeft" activeCell="B22" sqref="B22"/>
    </sheetView>
  </sheetViews>
  <sheetFormatPr defaultRowHeight="15" x14ac:dyDescent="0.25"/>
  <cols>
    <col min="1" max="1" width="11.28515625" customWidth="1"/>
    <col min="2" max="2" width="94.42578125" customWidth="1"/>
    <col min="3" max="3" width="0" hidden="1" customWidth="1"/>
    <col min="5" max="5" width="12.5703125" customWidth="1"/>
    <col min="6" max="6" width="12.5703125" style="137" bestFit="1" customWidth="1"/>
    <col min="7" max="7" width="16.42578125" style="16" customWidth="1"/>
    <col min="8" max="8" width="14.5703125" style="115" hidden="1" customWidth="1"/>
    <col min="9" max="9" width="14.7109375" style="115" hidden="1" customWidth="1"/>
    <col min="10" max="10" width="13.5703125" style="115" hidden="1" customWidth="1"/>
    <col min="11" max="11" width="12.5703125" style="115" hidden="1" customWidth="1"/>
    <col min="12" max="12" width="4.85546875" style="36" customWidth="1"/>
    <col min="13" max="13" width="4.7109375" style="35" customWidth="1"/>
    <col min="14" max="19" width="4.42578125" style="35" customWidth="1"/>
    <col min="20" max="20" width="5.140625" style="35" customWidth="1"/>
    <col min="21" max="21" width="4.140625" style="35" customWidth="1"/>
    <col min="22" max="22" width="4.7109375" style="35" customWidth="1"/>
    <col min="23" max="23" width="4.85546875" style="35" customWidth="1"/>
    <col min="24" max="24" width="5.28515625" style="35" customWidth="1"/>
    <col min="25" max="69" width="9.140625" style="35"/>
  </cols>
  <sheetData>
    <row r="1" spans="1:11" x14ac:dyDescent="0.25">
      <c r="A1" s="82" t="s">
        <v>55</v>
      </c>
      <c r="B1" s="83"/>
      <c r="C1" s="83"/>
      <c r="D1" s="83"/>
      <c r="E1" s="83"/>
      <c r="F1" s="119"/>
      <c r="G1" s="159"/>
      <c r="H1" s="103"/>
      <c r="I1" s="103"/>
      <c r="J1" s="103"/>
      <c r="K1" s="104"/>
    </row>
    <row r="2" spans="1:11" x14ac:dyDescent="0.25">
      <c r="A2" s="84" t="s">
        <v>85</v>
      </c>
      <c r="B2" s="160"/>
      <c r="C2" s="160"/>
      <c r="D2" s="160"/>
      <c r="E2" s="160"/>
      <c r="F2" s="161"/>
      <c r="G2" s="162"/>
      <c r="H2" s="105"/>
      <c r="I2" s="105"/>
      <c r="J2" s="105"/>
      <c r="K2" s="106"/>
    </row>
    <row r="3" spans="1:11" x14ac:dyDescent="0.25">
      <c r="A3" s="84" t="s">
        <v>120</v>
      </c>
      <c r="B3" s="160"/>
      <c r="C3" s="160"/>
      <c r="D3" s="160"/>
      <c r="E3" s="160"/>
      <c r="F3" s="161"/>
      <c r="G3" s="162"/>
      <c r="H3" s="105"/>
      <c r="I3" s="105"/>
      <c r="J3" s="105"/>
      <c r="K3" s="106"/>
    </row>
    <row r="4" spans="1:11" ht="15.75" thickBot="1" x14ac:dyDescent="0.3">
      <c r="A4" s="85" t="s">
        <v>56</v>
      </c>
      <c r="B4" s="86"/>
      <c r="C4" s="86"/>
      <c r="D4" s="86"/>
      <c r="E4" s="86"/>
      <c r="F4" s="120"/>
      <c r="G4" s="163"/>
      <c r="H4" s="105"/>
      <c r="I4" s="105"/>
      <c r="J4" s="105"/>
      <c r="K4" s="106"/>
    </row>
    <row r="5" spans="1:11" ht="15.75" thickBot="1" x14ac:dyDescent="0.3">
      <c r="A5" s="85"/>
      <c r="B5" s="86"/>
      <c r="C5" s="86"/>
      <c r="D5" s="86"/>
      <c r="E5" s="86"/>
      <c r="F5" s="120"/>
      <c r="G5" s="163"/>
      <c r="H5" s="149" t="s">
        <v>57</v>
      </c>
      <c r="I5" s="107" t="s">
        <v>58</v>
      </c>
      <c r="J5" s="107" t="s">
        <v>59</v>
      </c>
      <c r="K5" s="107" t="s">
        <v>60</v>
      </c>
    </row>
    <row r="6" spans="1:11" ht="15.75" thickBot="1" x14ac:dyDescent="0.3">
      <c r="A6" s="25" t="s">
        <v>0</v>
      </c>
      <c r="B6" s="26" t="s">
        <v>1</v>
      </c>
      <c r="C6" s="27"/>
      <c r="D6" s="27" t="s">
        <v>2</v>
      </c>
      <c r="E6" s="28" t="s">
        <v>3</v>
      </c>
      <c r="F6" s="121" t="s">
        <v>4</v>
      </c>
      <c r="G6" s="164" t="s">
        <v>5</v>
      </c>
      <c r="H6" s="150" t="s">
        <v>3</v>
      </c>
      <c r="I6" s="87" t="s">
        <v>3</v>
      </c>
      <c r="J6" s="87" t="s">
        <v>3</v>
      </c>
      <c r="K6" s="87" t="s">
        <v>3</v>
      </c>
    </row>
    <row r="7" spans="1:11" ht="15.75" thickBot="1" x14ac:dyDescent="0.3">
      <c r="A7" s="20"/>
      <c r="B7" s="21"/>
      <c r="C7" s="22"/>
      <c r="D7" s="23"/>
      <c r="E7" s="24"/>
      <c r="F7" s="122"/>
      <c r="G7" s="165"/>
      <c r="H7" s="151"/>
      <c r="I7" s="108"/>
      <c r="J7" s="108"/>
      <c r="K7" s="108"/>
    </row>
    <row r="8" spans="1:11" x14ac:dyDescent="0.25">
      <c r="A8" s="148" t="s">
        <v>30</v>
      </c>
      <c r="B8" s="19" t="s">
        <v>6</v>
      </c>
      <c r="C8" s="39"/>
      <c r="D8" s="40"/>
      <c r="E8" s="40"/>
      <c r="F8" s="123"/>
      <c r="G8" s="166"/>
      <c r="H8" s="149"/>
      <c r="I8" s="107"/>
      <c r="J8" s="107"/>
      <c r="K8" s="107"/>
    </row>
    <row r="9" spans="1:11" ht="15.75" thickBot="1" x14ac:dyDescent="0.3">
      <c r="A9" s="73"/>
      <c r="B9" s="74" t="s">
        <v>22</v>
      </c>
      <c r="C9" s="75"/>
      <c r="D9" s="76"/>
      <c r="E9" s="76"/>
      <c r="F9" s="124"/>
      <c r="G9" s="167"/>
      <c r="H9" s="152"/>
      <c r="I9" s="109"/>
      <c r="J9" s="109"/>
      <c r="K9" s="109"/>
    </row>
    <row r="10" spans="1:11" x14ac:dyDescent="0.25">
      <c r="A10" s="44"/>
      <c r="B10" s="70"/>
      <c r="C10" s="46"/>
      <c r="D10" s="47"/>
      <c r="E10" s="47"/>
      <c r="F10" s="125"/>
      <c r="G10" s="168"/>
      <c r="H10" s="153"/>
      <c r="I10" s="110"/>
      <c r="J10" s="110"/>
      <c r="K10" s="110"/>
    </row>
    <row r="11" spans="1:11" x14ac:dyDescent="0.25">
      <c r="A11" s="1"/>
      <c r="B11" s="4" t="s">
        <v>25</v>
      </c>
      <c r="C11" s="2"/>
      <c r="D11" s="3"/>
      <c r="E11" s="3"/>
      <c r="F11" s="126"/>
      <c r="G11" s="169"/>
      <c r="H11" s="154"/>
      <c r="I11" s="111"/>
      <c r="J11" s="111"/>
      <c r="K11" s="111"/>
    </row>
    <row r="12" spans="1:11" ht="24.75" x14ac:dyDescent="0.25">
      <c r="A12" s="1"/>
      <c r="B12" s="5" t="s">
        <v>7</v>
      </c>
      <c r="C12" s="2"/>
      <c r="D12" s="3"/>
      <c r="E12" s="3"/>
      <c r="F12" s="126"/>
      <c r="G12" s="169"/>
      <c r="H12" s="154"/>
      <c r="I12" s="111"/>
      <c r="J12" s="111"/>
      <c r="K12" s="111"/>
    </row>
    <row r="13" spans="1:11" x14ac:dyDescent="0.25">
      <c r="A13" s="1"/>
      <c r="B13" s="6"/>
      <c r="C13" s="2"/>
      <c r="D13" s="3"/>
      <c r="E13" s="3"/>
      <c r="F13" s="126"/>
      <c r="G13" s="169"/>
      <c r="H13" s="154"/>
      <c r="I13" s="111"/>
      <c r="J13" s="111"/>
      <c r="K13" s="111"/>
    </row>
    <row r="14" spans="1:11" x14ac:dyDescent="0.25">
      <c r="A14" s="31" t="s">
        <v>31</v>
      </c>
      <c r="B14" s="6" t="s">
        <v>86</v>
      </c>
      <c r="C14" s="2"/>
      <c r="D14" s="3" t="s">
        <v>8</v>
      </c>
      <c r="E14" s="3">
        <v>1</v>
      </c>
      <c r="F14" s="188"/>
      <c r="G14" s="170">
        <f t="shared" ref="G14:G34" si="0">IF(E14=0,"Rate Only",E14*F14)</f>
        <v>0</v>
      </c>
      <c r="H14" s="154"/>
      <c r="I14" s="111"/>
      <c r="J14" s="111"/>
      <c r="K14" s="111"/>
    </row>
    <row r="15" spans="1:11" x14ac:dyDescent="0.25">
      <c r="A15" s="31"/>
      <c r="B15" s="6"/>
      <c r="C15" s="2"/>
      <c r="D15" s="3"/>
      <c r="E15" s="3"/>
      <c r="F15" s="188"/>
      <c r="G15" s="169"/>
      <c r="H15" s="154"/>
      <c r="I15" s="111"/>
      <c r="J15" s="111"/>
      <c r="K15" s="111"/>
    </row>
    <row r="16" spans="1:11" x14ac:dyDescent="0.25">
      <c r="A16" s="37" t="s">
        <v>32</v>
      </c>
      <c r="B16" s="189" t="s">
        <v>87</v>
      </c>
      <c r="C16" s="14"/>
      <c r="D16" s="15" t="s">
        <v>8</v>
      </c>
      <c r="E16" s="15">
        <v>1</v>
      </c>
      <c r="F16" s="190"/>
      <c r="G16" s="170">
        <f t="shared" si="0"/>
        <v>0</v>
      </c>
      <c r="H16" s="154"/>
      <c r="I16" s="111"/>
      <c r="J16" s="111"/>
      <c r="K16" s="111"/>
    </row>
    <row r="17" spans="1:11" x14ac:dyDescent="0.25">
      <c r="A17" s="31"/>
      <c r="B17" s="6"/>
      <c r="C17" s="2"/>
      <c r="D17" s="3"/>
      <c r="E17" s="3"/>
      <c r="F17" s="188"/>
      <c r="G17" s="169"/>
      <c r="H17" s="154"/>
      <c r="I17" s="111"/>
      <c r="J17" s="111"/>
      <c r="K17" s="111"/>
    </row>
    <row r="18" spans="1:11" x14ac:dyDescent="0.25">
      <c r="A18" s="31" t="s">
        <v>33</v>
      </c>
      <c r="B18" s="6" t="s">
        <v>88</v>
      </c>
      <c r="C18" s="2"/>
      <c r="D18" s="3" t="s">
        <v>8</v>
      </c>
      <c r="E18" s="3">
        <v>1</v>
      </c>
      <c r="F18" s="188"/>
      <c r="G18" s="170">
        <f t="shared" si="0"/>
        <v>0</v>
      </c>
      <c r="H18" s="154"/>
      <c r="I18" s="111"/>
      <c r="J18" s="111"/>
      <c r="K18" s="111"/>
    </row>
    <row r="19" spans="1:11" x14ac:dyDescent="0.25">
      <c r="A19" s="31"/>
      <c r="B19" s="6"/>
      <c r="C19" s="2"/>
      <c r="D19" s="3"/>
      <c r="E19" s="3"/>
      <c r="F19" s="188"/>
      <c r="G19" s="169"/>
      <c r="H19" s="154"/>
      <c r="I19" s="111"/>
      <c r="J19" s="111"/>
      <c r="K19" s="111"/>
    </row>
    <row r="20" spans="1:11" x14ac:dyDescent="0.25">
      <c r="A20" s="31" t="s">
        <v>34</v>
      </c>
      <c r="B20" s="6" t="s">
        <v>89</v>
      </c>
      <c r="C20" s="2"/>
      <c r="D20" s="3" t="s">
        <v>8</v>
      </c>
      <c r="E20" s="3">
        <v>1</v>
      </c>
      <c r="F20" s="188"/>
      <c r="G20" s="170">
        <f t="shared" si="0"/>
        <v>0</v>
      </c>
      <c r="H20" s="154"/>
      <c r="I20" s="111"/>
      <c r="J20" s="111"/>
      <c r="K20" s="111"/>
    </row>
    <row r="21" spans="1:11" x14ac:dyDescent="0.25">
      <c r="A21" s="31"/>
      <c r="B21" s="6"/>
      <c r="C21" s="2"/>
      <c r="D21" s="3"/>
      <c r="E21" s="3"/>
      <c r="F21" s="188"/>
      <c r="G21" s="169"/>
      <c r="H21" s="154"/>
      <c r="I21" s="111"/>
      <c r="J21" s="111"/>
      <c r="K21" s="111"/>
    </row>
    <row r="22" spans="1:11" x14ac:dyDescent="0.25">
      <c r="A22" s="31" t="s">
        <v>35</v>
      </c>
      <c r="B22" s="6" t="s">
        <v>90</v>
      </c>
      <c r="C22" s="2"/>
      <c r="D22" s="3" t="s">
        <v>8</v>
      </c>
      <c r="E22" s="3">
        <v>1</v>
      </c>
      <c r="F22" s="188"/>
      <c r="G22" s="170">
        <f t="shared" si="0"/>
        <v>0</v>
      </c>
      <c r="H22" s="154"/>
      <c r="I22" s="111"/>
      <c r="J22" s="111"/>
      <c r="K22" s="111"/>
    </row>
    <row r="23" spans="1:11" x14ac:dyDescent="0.25">
      <c r="A23" s="31"/>
      <c r="B23" s="6"/>
      <c r="C23" s="2"/>
      <c r="D23" s="3"/>
      <c r="E23" s="3"/>
      <c r="F23" s="188"/>
      <c r="G23" s="169"/>
      <c r="H23" s="154"/>
      <c r="I23" s="111"/>
      <c r="J23" s="111"/>
      <c r="K23" s="111"/>
    </row>
    <row r="24" spans="1:11" x14ac:dyDescent="0.25">
      <c r="A24" s="31" t="s">
        <v>36</v>
      </c>
      <c r="B24" s="7" t="s">
        <v>91</v>
      </c>
      <c r="C24" s="2"/>
      <c r="D24" s="3" t="s">
        <v>8</v>
      </c>
      <c r="E24" s="3">
        <v>1</v>
      </c>
      <c r="F24" s="188"/>
      <c r="G24" s="170">
        <f t="shared" si="0"/>
        <v>0</v>
      </c>
      <c r="H24" s="154"/>
      <c r="I24" s="111"/>
      <c r="J24" s="111"/>
      <c r="K24" s="111"/>
    </row>
    <row r="25" spans="1:11" x14ac:dyDescent="0.25">
      <c r="A25" s="31"/>
      <c r="B25" s="7"/>
      <c r="C25" s="2"/>
      <c r="D25" s="3"/>
      <c r="E25" s="3"/>
      <c r="F25" s="188"/>
      <c r="G25" s="169"/>
      <c r="H25" s="154"/>
      <c r="I25" s="111"/>
      <c r="J25" s="111"/>
      <c r="K25" s="111"/>
    </row>
    <row r="26" spans="1:11" x14ac:dyDescent="0.25">
      <c r="A26" s="31" t="s">
        <v>37</v>
      </c>
      <c r="B26" s="7" t="s">
        <v>92</v>
      </c>
      <c r="C26" s="2"/>
      <c r="D26" s="3" t="s">
        <v>8</v>
      </c>
      <c r="E26" s="3">
        <v>1</v>
      </c>
      <c r="F26" s="188"/>
      <c r="G26" s="170">
        <f t="shared" si="0"/>
        <v>0</v>
      </c>
      <c r="H26" s="154"/>
      <c r="I26" s="111"/>
      <c r="J26" s="111"/>
      <c r="K26" s="111"/>
    </row>
    <row r="27" spans="1:11" x14ac:dyDescent="0.25">
      <c r="A27" s="31"/>
      <c r="B27" s="7"/>
      <c r="C27" s="2"/>
      <c r="D27" s="3"/>
      <c r="E27" s="3"/>
      <c r="F27" s="188"/>
      <c r="G27" s="169"/>
      <c r="H27" s="154"/>
      <c r="I27" s="111"/>
      <c r="J27" s="111"/>
      <c r="K27" s="111"/>
    </row>
    <row r="28" spans="1:11" x14ac:dyDescent="0.25">
      <c r="A28" s="31" t="s">
        <v>38</v>
      </c>
      <c r="B28" s="7" t="s">
        <v>93</v>
      </c>
      <c r="C28" s="2"/>
      <c r="D28" s="3" t="s">
        <v>8</v>
      </c>
      <c r="E28" s="3">
        <v>1</v>
      </c>
      <c r="F28" s="188"/>
      <c r="G28" s="170">
        <f t="shared" si="0"/>
        <v>0</v>
      </c>
      <c r="H28" s="154"/>
      <c r="I28" s="111"/>
      <c r="J28" s="111"/>
      <c r="K28" s="111"/>
    </row>
    <row r="29" spans="1:11" x14ac:dyDescent="0.25">
      <c r="A29" s="31"/>
      <c r="B29" s="7"/>
      <c r="C29" s="2"/>
      <c r="D29" s="3"/>
      <c r="E29" s="3"/>
      <c r="F29" s="188"/>
      <c r="G29" s="169"/>
      <c r="H29" s="154"/>
      <c r="I29" s="111"/>
      <c r="J29" s="111"/>
      <c r="K29" s="111"/>
    </row>
    <row r="30" spans="1:11" x14ac:dyDescent="0.25">
      <c r="A30" s="31" t="s">
        <v>39</v>
      </c>
      <c r="B30" s="7" t="s">
        <v>94</v>
      </c>
      <c r="C30" s="2"/>
      <c r="D30" s="3" t="s">
        <v>8</v>
      </c>
      <c r="E30" s="3">
        <v>1</v>
      </c>
      <c r="F30" s="188"/>
      <c r="G30" s="170">
        <f t="shared" si="0"/>
        <v>0</v>
      </c>
      <c r="H30" s="154"/>
      <c r="I30" s="111"/>
      <c r="J30" s="111"/>
      <c r="K30" s="111"/>
    </row>
    <row r="31" spans="1:11" x14ac:dyDescent="0.25">
      <c r="A31" s="31"/>
      <c r="B31" s="7"/>
      <c r="C31" s="2"/>
      <c r="D31" s="3"/>
      <c r="E31" s="3"/>
      <c r="F31" s="188"/>
      <c r="G31" s="169"/>
      <c r="H31" s="154"/>
      <c r="I31" s="111"/>
      <c r="J31" s="111"/>
      <c r="K31" s="111"/>
    </row>
    <row r="32" spans="1:11" x14ac:dyDescent="0.25">
      <c r="A32" s="33" t="s">
        <v>40</v>
      </c>
      <c r="B32" s="7" t="s">
        <v>95</v>
      </c>
      <c r="C32" s="2"/>
      <c r="D32" s="3" t="s">
        <v>8</v>
      </c>
      <c r="E32" s="3">
        <v>1</v>
      </c>
      <c r="F32" s="188"/>
      <c r="G32" s="170">
        <f t="shared" si="0"/>
        <v>0</v>
      </c>
      <c r="H32" s="154"/>
      <c r="I32" s="111"/>
      <c r="J32" s="111"/>
      <c r="K32" s="111"/>
    </row>
    <row r="33" spans="1:11" x14ac:dyDescent="0.25">
      <c r="A33" s="31"/>
      <c r="B33" s="7"/>
      <c r="C33" s="2"/>
      <c r="D33" s="3"/>
      <c r="E33" s="3"/>
      <c r="F33" s="188"/>
      <c r="G33" s="169"/>
      <c r="H33" s="154"/>
      <c r="I33" s="111"/>
      <c r="J33" s="111"/>
      <c r="K33" s="111"/>
    </row>
    <row r="34" spans="1:11" x14ac:dyDescent="0.25">
      <c r="A34" s="31" t="s">
        <v>41</v>
      </c>
      <c r="B34" s="7" t="s">
        <v>96</v>
      </c>
      <c r="C34" s="2"/>
      <c r="D34" s="3" t="s">
        <v>8</v>
      </c>
      <c r="E34" s="3">
        <v>1</v>
      </c>
      <c r="F34" s="188"/>
      <c r="G34" s="170">
        <f t="shared" si="0"/>
        <v>0</v>
      </c>
      <c r="H34" s="154"/>
      <c r="I34" s="111"/>
      <c r="J34" s="111"/>
      <c r="K34" s="111"/>
    </row>
    <row r="35" spans="1:11" x14ac:dyDescent="0.25">
      <c r="A35" s="31"/>
      <c r="B35" s="93"/>
      <c r="C35" s="2"/>
      <c r="D35" s="3"/>
      <c r="E35" s="3"/>
      <c r="F35" s="126"/>
      <c r="G35" s="169"/>
      <c r="H35" s="154"/>
      <c r="I35" s="111"/>
      <c r="J35" s="111"/>
      <c r="K35" s="111"/>
    </row>
    <row r="36" spans="1:11" x14ac:dyDescent="0.25">
      <c r="A36" s="37" t="s">
        <v>42</v>
      </c>
      <c r="B36" s="191" t="s">
        <v>97</v>
      </c>
      <c r="C36" s="14"/>
      <c r="D36" s="15" t="s">
        <v>13</v>
      </c>
      <c r="E36" s="15">
        <v>1</v>
      </c>
      <c r="F36" s="190"/>
      <c r="G36" s="192">
        <f>IF(E36=0,"Rate Only",E36*F36)</f>
        <v>0</v>
      </c>
      <c r="H36" s="154"/>
      <c r="I36" s="111"/>
      <c r="J36" s="111"/>
      <c r="K36" s="111"/>
    </row>
    <row r="37" spans="1:11" ht="24" x14ac:dyDescent="0.25">
      <c r="A37" s="193"/>
      <c r="B37" s="194" t="s">
        <v>98</v>
      </c>
      <c r="C37" s="14"/>
      <c r="D37" s="15"/>
      <c r="E37" s="195"/>
      <c r="F37" s="190"/>
      <c r="G37" s="196"/>
      <c r="H37" s="154"/>
      <c r="I37" s="111"/>
      <c r="J37" s="111"/>
      <c r="K37" s="111"/>
    </row>
    <row r="38" spans="1:11" x14ac:dyDescent="0.25">
      <c r="A38" s="193"/>
      <c r="B38" s="189"/>
      <c r="C38" s="14"/>
      <c r="D38" s="15"/>
      <c r="E38" s="195"/>
      <c r="F38" s="190"/>
      <c r="G38" s="196"/>
      <c r="H38" s="154"/>
      <c r="I38" s="111"/>
      <c r="J38" s="111"/>
      <c r="K38" s="111"/>
    </row>
    <row r="39" spans="1:11" x14ac:dyDescent="0.25">
      <c r="A39" s="37" t="s">
        <v>99</v>
      </c>
      <c r="B39" s="197" t="s">
        <v>100</v>
      </c>
      <c r="C39" s="14"/>
      <c r="D39" s="15" t="s">
        <v>13</v>
      </c>
      <c r="E39" s="15">
        <v>1</v>
      </c>
      <c r="F39" s="190"/>
      <c r="G39" s="192">
        <f t="shared" ref="G39" si="1">IF(E39=0,"Rate Only",E39*F39)</f>
        <v>0</v>
      </c>
      <c r="H39" s="154"/>
      <c r="I39" s="111"/>
      <c r="J39" s="111"/>
      <c r="K39" s="111"/>
    </row>
    <row r="40" spans="1:11" ht="60" x14ac:dyDescent="0.25">
      <c r="A40" s="193"/>
      <c r="B40" s="194" t="s">
        <v>101</v>
      </c>
      <c r="C40" s="14"/>
      <c r="D40" s="15"/>
      <c r="E40" s="195"/>
      <c r="F40" s="190"/>
      <c r="G40" s="196"/>
      <c r="H40" s="154"/>
      <c r="I40" s="111"/>
      <c r="J40" s="111"/>
      <c r="K40" s="111"/>
    </row>
    <row r="41" spans="1:11" x14ac:dyDescent="0.25">
      <c r="A41" s="31"/>
      <c r="B41" s="7"/>
      <c r="C41" s="2"/>
      <c r="D41" s="3"/>
      <c r="E41" s="3"/>
      <c r="F41" s="126"/>
      <c r="G41" s="169"/>
      <c r="H41" s="154"/>
      <c r="I41" s="111"/>
      <c r="J41" s="111"/>
      <c r="K41" s="111"/>
    </row>
    <row r="42" spans="1:11" x14ac:dyDescent="0.25">
      <c r="A42" s="31" t="s">
        <v>114</v>
      </c>
      <c r="B42" s="4" t="s">
        <v>9</v>
      </c>
      <c r="C42" s="2"/>
      <c r="D42" s="3"/>
      <c r="E42" s="3"/>
      <c r="F42" s="188"/>
      <c r="G42" s="169"/>
      <c r="H42" s="154"/>
      <c r="I42" s="111"/>
      <c r="J42" s="111"/>
      <c r="K42" s="111"/>
    </row>
    <row r="43" spans="1:11" ht="24.75" x14ac:dyDescent="0.25">
      <c r="A43" s="32"/>
      <c r="B43" s="5" t="s">
        <v>115</v>
      </c>
      <c r="C43" s="2"/>
      <c r="D43" s="3"/>
      <c r="E43" s="3"/>
      <c r="F43" s="188"/>
      <c r="G43" s="169"/>
      <c r="H43" s="154"/>
      <c r="I43" s="111"/>
      <c r="J43" s="111"/>
      <c r="K43" s="111"/>
    </row>
    <row r="44" spans="1:11" x14ac:dyDescent="0.25">
      <c r="A44" s="32"/>
      <c r="B44" s="5"/>
      <c r="C44" s="2"/>
      <c r="D44" s="3"/>
      <c r="E44" s="3"/>
      <c r="F44" s="188"/>
      <c r="G44" s="169"/>
      <c r="H44" s="154"/>
      <c r="I44" s="111"/>
      <c r="J44" s="111"/>
      <c r="K44" s="111"/>
    </row>
    <row r="45" spans="1:11" x14ac:dyDescent="0.25">
      <c r="A45" s="31" t="s">
        <v>116</v>
      </c>
      <c r="B45" s="198"/>
      <c r="C45" s="2"/>
      <c r="D45" s="3" t="s">
        <v>8</v>
      </c>
      <c r="E45" s="15">
        <v>1</v>
      </c>
      <c r="F45" s="190"/>
      <c r="G45" s="170">
        <f>IF(E45=0,"Rate Only",E45*F45)</f>
        <v>0</v>
      </c>
      <c r="H45" s="154"/>
      <c r="I45" s="111"/>
      <c r="J45" s="111"/>
      <c r="K45" s="111"/>
    </row>
    <row r="46" spans="1:11" x14ac:dyDescent="0.25">
      <c r="A46" s="32"/>
      <c r="B46" s="199"/>
      <c r="C46" s="2"/>
      <c r="D46" s="3"/>
      <c r="E46" s="38"/>
      <c r="F46" s="188"/>
      <c r="G46" s="169"/>
      <c r="H46" s="154"/>
      <c r="I46" s="111"/>
      <c r="J46" s="111"/>
      <c r="K46" s="111"/>
    </row>
    <row r="47" spans="1:11" x14ac:dyDescent="0.25">
      <c r="A47" s="31" t="s">
        <v>117</v>
      </c>
      <c r="B47" s="12"/>
      <c r="C47" s="2"/>
      <c r="D47" s="3" t="s">
        <v>8</v>
      </c>
      <c r="E47" s="15">
        <v>1</v>
      </c>
      <c r="F47" s="190"/>
      <c r="G47" s="170">
        <f t="shared" ref="G47" si="2">IF(E47=0,"Rate Only",E47*F47)</f>
        <v>0</v>
      </c>
      <c r="H47" s="154"/>
      <c r="I47" s="111"/>
      <c r="J47" s="111"/>
      <c r="K47" s="111"/>
    </row>
    <row r="48" spans="1:11" x14ac:dyDescent="0.25">
      <c r="A48" s="32"/>
      <c r="B48" s="199"/>
      <c r="C48" s="2"/>
      <c r="D48" s="3"/>
      <c r="E48" s="38"/>
      <c r="F48" s="188"/>
      <c r="G48" s="169"/>
      <c r="H48" s="154"/>
      <c r="I48" s="111"/>
      <c r="J48" s="111"/>
      <c r="K48" s="111"/>
    </row>
    <row r="49" spans="1:11" x14ac:dyDescent="0.25">
      <c r="A49" s="31" t="s">
        <v>118</v>
      </c>
      <c r="B49" s="6"/>
      <c r="C49" s="2"/>
      <c r="D49" s="3" t="s">
        <v>8</v>
      </c>
      <c r="E49" s="15">
        <v>1</v>
      </c>
      <c r="F49" s="190"/>
      <c r="G49" s="170">
        <f t="shared" ref="G49" si="3">IF(E49=0,"Rate Only",E49*F49)</f>
        <v>0</v>
      </c>
      <c r="H49" s="154"/>
      <c r="I49" s="111"/>
      <c r="J49" s="111"/>
      <c r="K49" s="111"/>
    </row>
    <row r="50" spans="1:11" ht="15.75" thickBot="1" x14ac:dyDescent="0.3">
      <c r="A50" s="31"/>
      <c r="B50" s="7"/>
      <c r="C50" s="2"/>
      <c r="D50" s="3"/>
      <c r="E50" s="3"/>
      <c r="F50" s="126"/>
      <c r="G50" s="169"/>
      <c r="H50" s="154"/>
      <c r="I50" s="111"/>
      <c r="J50" s="111"/>
      <c r="K50" s="111"/>
    </row>
    <row r="51" spans="1:11" ht="15.75" thickBot="1" x14ac:dyDescent="0.3">
      <c r="A51" s="66"/>
      <c r="B51" s="61" t="s">
        <v>26</v>
      </c>
      <c r="C51" s="58"/>
      <c r="D51" s="59"/>
      <c r="E51" s="59"/>
      <c r="F51" s="128"/>
      <c r="G51" s="172">
        <f>SUM(G10:G50)</f>
        <v>0</v>
      </c>
      <c r="H51" s="156"/>
      <c r="I51" s="113"/>
      <c r="J51" s="113"/>
      <c r="K51" s="113"/>
    </row>
    <row r="52" spans="1:11" x14ac:dyDescent="0.25">
      <c r="A52" s="44"/>
      <c r="B52" s="45"/>
      <c r="C52" s="46"/>
      <c r="D52" s="47"/>
      <c r="E52" s="47"/>
      <c r="F52" s="125"/>
      <c r="G52" s="168"/>
      <c r="H52" s="153"/>
      <c r="I52" s="110"/>
      <c r="J52" s="110"/>
      <c r="K52" s="110"/>
    </row>
    <row r="53" spans="1:11" ht="15.75" thickBot="1" x14ac:dyDescent="0.3">
      <c r="A53" s="79"/>
      <c r="B53" s="67"/>
      <c r="C53" s="67"/>
      <c r="D53" s="67"/>
      <c r="E53" s="67"/>
      <c r="F53" s="129"/>
      <c r="G53" s="173"/>
      <c r="H53" s="155"/>
      <c r="I53" s="112"/>
      <c r="J53" s="112"/>
      <c r="K53" s="112"/>
    </row>
    <row r="54" spans="1:11" x14ac:dyDescent="0.25">
      <c r="A54" s="148" t="s">
        <v>46</v>
      </c>
      <c r="B54" s="19" t="s">
        <v>23</v>
      </c>
      <c r="C54" s="39"/>
      <c r="D54" s="40"/>
      <c r="E54" s="41"/>
      <c r="F54" s="123"/>
      <c r="G54" s="166"/>
      <c r="H54" s="149"/>
      <c r="I54" s="107"/>
      <c r="J54" s="107"/>
      <c r="K54" s="107"/>
    </row>
    <row r="55" spans="1:11" ht="15.75" thickBot="1" x14ac:dyDescent="0.3">
      <c r="A55" s="73"/>
      <c r="B55" s="74" t="s">
        <v>68</v>
      </c>
      <c r="C55" s="75"/>
      <c r="D55" s="76"/>
      <c r="E55" s="77"/>
      <c r="F55" s="124"/>
      <c r="G55" s="167"/>
      <c r="H55" s="152"/>
      <c r="I55" s="109"/>
      <c r="J55" s="109"/>
      <c r="K55" s="109"/>
    </row>
    <row r="56" spans="1:11" x14ac:dyDescent="0.25">
      <c r="A56" s="44"/>
      <c r="B56" s="71"/>
      <c r="C56" s="46"/>
      <c r="D56" s="47"/>
      <c r="E56" s="55"/>
      <c r="F56" s="130"/>
      <c r="G56" s="174"/>
      <c r="H56" s="153"/>
      <c r="I56" s="110"/>
      <c r="J56" s="110"/>
      <c r="K56" s="110"/>
    </row>
    <row r="57" spans="1:11" ht="25.5" x14ac:dyDescent="0.25">
      <c r="A57" s="44"/>
      <c r="B57" s="93" t="s">
        <v>66</v>
      </c>
      <c r="C57" s="46"/>
      <c r="D57" s="47"/>
      <c r="E57" s="55"/>
      <c r="F57" s="130"/>
      <c r="G57" s="174"/>
      <c r="H57" s="153"/>
      <c r="I57" s="110"/>
      <c r="J57" s="110"/>
      <c r="K57" s="110"/>
    </row>
    <row r="58" spans="1:11" x14ac:dyDescent="0.25">
      <c r="A58" s="44"/>
      <c r="B58" s="91"/>
      <c r="C58" s="46"/>
      <c r="D58" s="47"/>
      <c r="E58" s="55"/>
      <c r="F58" s="130"/>
      <c r="G58" s="174"/>
      <c r="H58" s="153"/>
      <c r="I58" s="110"/>
      <c r="J58" s="110"/>
      <c r="K58" s="110"/>
    </row>
    <row r="59" spans="1:11" ht="38.25" x14ac:dyDescent="0.25">
      <c r="A59" s="44"/>
      <c r="B59" s="93" t="s">
        <v>61</v>
      </c>
      <c r="C59" s="46"/>
      <c r="D59" s="47"/>
      <c r="E59" s="55"/>
      <c r="F59" s="130"/>
      <c r="G59" s="174"/>
      <c r="H59" s="153"/>
      <c r="I59" s="110"/>
      <c r="J59" s="110"/>
      <c r="K59" s="110"/>
    </row>
    <row r="60" spans="1:11" x14ac:dyDescent="0.25">
      <c r="A60" s="44"/>
      <c r="B60" s="92"/>
      <c r="C60" s="46"/>
      <c r="D60" s="47"/>
      <c r="E60" s="55"/>
      <c r="F60" s="130"/>
      <c r="G60" s="174"/>
      <c r="H60" s="153"/>
      <c r="I60" s="110"/>
      <c r="J60" s="110"/>
      <c r="K60" s="110"/>
    </row>
    <row r="61" spans="1:11" x14ac:dyDescent="0.25">
      <c r="A61" s="97" t="s">
        <v>67</v>
      </c>
      <c r="B61" s="201" t="s">
        <v>119</v>
      </c>
      <c r="C61" s="202"/>
      <c r="D61" s="203" t="s">
        <v>10</v>
      </c>
      <c r="E61" s="204">
        <v>310</v>
      </c>
      <c r="F61" s="118"/>
      <c r="G61" s="175">
        <f t="shared" ref="G61:G62" si="4">IF(E61=0,"Rate Only",E61*F61)</f>
        <v>0</v>
      </c>
      <c r="H61" s="153"/>
      <c r="I61" s="110"/>
      <c r="J61" s="110"/>
      <c r="K61" s="110"/>
    </row>
    <row r="62" spans="1:11" x14ac:dyDescent="0.25">
      <c r="A62" s="44"/>
      <c r="B62" s="205" t="s">
        <v>72</v>
      </c>
      <c r="C62" s="202"/>
      <c r="D62" s="203" t="s">
        <v>11</v>
      </c>
      <c r="E62" s="204">
        <f>E61</f>
        <v>310</v>
      </c>
      <c r="F62" s="118"/>
      <c r="G62" s="175">
        <f t="shared" si="4"/>
        <v>0</v>
      </c>
      <c r="H62" s="153"/>
      <c r="I62" s="110"/>
      <c r="J62" s="110"/>
      <c r="K62" s="110"/>
    </row>
    <row r="63" spans="1:11" x14ac:dyDescent="0.25">
      <c r="A63" s="97"/>
      <c r="B63" s="71"/>
      <c r="C63" s="46"/>
      <c r="D63" s="47"/>
      <c r="E63" s="55"/>
      <c r="F63" s="130"/>
      <c r="G63" s="174"/>
      <c r="H63" s="153"/>
      <c r="I63" s="110"/>
      <c r="J63" s="110"/>
      <c r="K63" s="110"/>
    </row>
    <row r="64" spans="1:11" ht="25.5" x14ac:dyDescent="0.25">
      <c r="A64" s="97" t="s">
        <v>73</v>
      </c>
      <c r="B64" s="93" t="s">
        <v>62</v>
      </c>
      <c r="C64" s="46"/>
      <c r="D64" s="47"/>
      <c r="E64" s="55"/>
      <c r="F64" s="130"/>
      <c r="G64" s="174"/>
      <c r="H64" s="153"/>
      <c r="I64" s="110"/>
      <c r="J64" s="110"/>
      <c r="K64" s="110"/>
    </row>
    <row r="65" spans="1:11" x14ac:dyDescent="0.25">
      <c r="A65" s="44"/>
      <c r="B65" s="93"/>
      <c r="C65" s="46"/>
      <c r="D65" s="47"/>
      <c r="E65" s="55"/>
      <c r="F65" s="130"/>
      <c r="G65" s="174"/>
      <c r="H65" s="153"/>
      <c r="I65" s="110"/>
      <c r="J65" s="110"/>
      <c r="K65" s="110"/>
    </row>
    <row r="66" spans="1:11" x14ac:dyDescent="0.25">
      <c r="A66" s="97" t="s">
        <v>102</v>
      </c>
      <c r="B66" s="93"/>
      <c r="C66" s="46"/>
      <c r="D66" s="3" t="s">
        <v>13</v>
      </c>
      <c r="E66" s="15">
        <v>1</v>
      </c>
      <c r="F66" s="126"/>
      <c r="G66" s="170">
        <f t="shared" ref="G66" si="5">IF(E66=0,"Rate Only",E66*F66)</f>
        <v>0</v>
      </c>
      <c r="H66" s="170" t="str">
        <f t="shared" ref="H66" si="6">IF(F66=0,"Rate Only",F66*G66)</f>
        <v>Rate Only</v>
      </c>
      <c r="I66" s="110"/>
      <c r="J66" s="110"/>
      <c r="K66" s="110"/>
    </row>
    <row r="67" spans="1:11" x14ac:dyDescent="0.25">
      <c r="A67" s="44"/>
      <c r="B67" s="93"/>
      <c r="C67" s="46"/>
      <c r="D67" s="3"/>
      <c r="E67" s="38"/>
      <c r="F67" s="126"/>
      <c r="G67" s="169"/>
      <c r="H67" s="169"/>
      <c r="I67" s="110"/>
      <c r="J67" s="110"/>
      <c r="K67" s="110"/>
    </row>
    <row r="68" spans="1:11" x14ac:dyDescent="0.25">
      <c r="A68" s="97" t="s">
        <v>103</v>
      </c>
      <c r="B68" s="93"/>
      <c r="C68" s="46"/>
      <c r="D68" s="3" t="s">
        <v>13</v>
      </c>
      <c r="E68" s="15">
        <v>1</v>
      </c>
      <c r="F68" s="126"/>
      <c r="G68" s="170">
        <f t="shared" ref="G68" si="7">IF(E68=0,"Rate Only",E68*F68)</f>
        <v>0</v>
      </c>
      <c r="H68" s="170" t="str">
        <f t="shared" ref="H68" si="8">IF(F68=0,"Rate Only",F68*G68)</f>
        <v>Rate Only</v>
      </c>
      <c r="I68" s="110"/>
      <c r="J68" s="110"/>
      <c r="K68" s="110"/>
    </row>
    <row r="69" spans="1:11" x14ac:dyDescent="0.25">
      <c r="A69" s="44"/>
      <c r="B69" s="93"/>
      <c r="C69" s="46"/>
      <c r="D69" s="3"/>
      <c r="E69" s="38"/>
      <c r="F69" s="126"/>
      <c r="G69" s="169"/>
      <c r="H69" s="169"/>
      <c r="I69" s="110"/>
      <c r="J69" s="110"/>
      <c r="K69" s="110"/>
    </row>
    <row r="70" spans="1:11" x14ac:dyDescent="0.25">
      <c r="A70" s="97" t="s">
        <v>104</v>
      </c>
      <c r="B70" s="93"/>
      <c r="C70" s="46"/>
      <c r="D70" s="3" t="s">
        <v>13</v>
      </c>
      <c r="E70" s="15">
        <v>1</v>
      </c>
      <c r="F70" s="126"/>
      <c r="G70" s="170">
        <f t="shared" ref="G70" si="9">IF(E70=0,"Rate Only",E70*F70)</f>
        <v>0</v>
      </c>
      <c r="H70" s="170" t="str">
        <f t="shared" ref="H70" si="10">IF(F70=0,"Rate Only",F70*G70)</f>
        <v>Rate Only</v>
      </c>
      <c r="I70" s="110"/>
      <c r="J70" s="110"/>
      <c r="K70" s="110"/>
    </row>
    <row r="71" spans="1:11" ht="15.75" thickBot="1" x14ac:dyDescent="0.3">
      <c r="A71" s="98"/>
      <c r="B71" s="99"/>
      <c r="C71" s="100"/>
      <c r="D71" s="101"/>
      <c r="E71" s="102"/>
      <c r="F71" s="131"/>
      <c r="G71" s="176"/>
      <c r="H71" s="157"/>
      <c r="I71" s="114"/>
      <c r="J71" s="114"/>
      <c r="K71" s="114"/>
    </row>
    <row r="72" spans="1:11" ht="15.75" thickBot="1" x14ac:dyDescent="0.3">
      <c r="A72" s="62"/>
      <c r="B72" s="61" t="s">
        <v>27</v>
      </c>
      <c r="C72" s="63"/>
      <c r="D72" s="64"/>
      <c r="E72" s="65"/>
      <c r="F72" s="132"/>
      <c r="G72" s="172">
        <f>SUM(G56:G71)</f>
        <v>0</v>
      </c>
      <c r="H72" s="156"/>
      <c r="I72" s="113"/>
      <c r="J72" s="113"/>
      <c r="K72" s="113"/>
    </row>
    <row r="73" spans="1:11" ht="15.75" thickBot="1" x14ac:dyDescent="0.3">
      <c r="A73" s="81"/>
      <c r="B73" s="54"/>
      <c r="C73" s="68"/>
      <c r="D73" s="69"/>
      <c r="E73" s="53"/>
      <c r="F73" s="133"/>
      <c r="G73" s="171"/>
      <c r="H73" s="155"/>
      <c r="I73" s="112"/>
      <c r="J73" s="112"/>
      <c r="K73" s="112"/>
    </row>
    <row r="74" spans="1:11" x14ac:dyDescent="0.25">
      <c r="A74" s="148" t="s">
        <v>71</v>
      </c>
      <c r="B74" s="19" t="s">
        <v>12</v>
      </c>
      <c r="C74" s="39"/>
      <c r="D74" s="40"/>
      <c r="E74" s="42"/>
      <c r="F74" s="123"/>
      <c r="G74" s="166"/>
      <c r="H74" s="149"/>
      <c r="I74" s="107"/>
      <c r="J74" s="107"/>
      <c r="K74" s="107"/>
    </row>
    <row r="75" spans="1:11" ht="15.75" thickBot="1" x14ac:dyDescent="0.3">
      <c r="A75" s="73"/>
      <c r="B75" s="74" t="s">
        <v>69</v>
      </c>
      <c r="C75" s="75"/>
      <c r="D75" s="76"/>
      <c r="E75" s="78"/>
      <c r="F75" s="124"/>
      <c r="G75" s="167"/>
      <c r="H75" s="152"/>
      <c r="I75" s="109"/>
      <c r="J75" s="109"/>
      <c r="K75" s="109"/>
    </row>
    <row r="76" spans="1:11" x14ac:dyDescent="0.25">
      <c r="A76" s="44"/>
      <c r="B76" s="72"/>
      <c r="C76" s="46"/>
      <c r="D76" s="47"/>
      <c r="E76" s="48"/>
      <c r="F76" s="125"/>
      <c r="G76" s="168"/>
      <c r="H76" s="153"/>
      <c r="I76" s="110"/>
      <c r="J76" s="110"/>
      <c r="K76" s="110"/>
    </row>
    <row r="77" spans="1:11" ht="25.5" x14ac:dyDescent="0.25">
      <c r="A77" s="44"/>
      <c r="B77" s="93" t="s">
        <v>66</v>
      </c>
      <c r="C77" s="46"/>
      <c r="D77" s="47"/>
      <c r="E77" s="48"/>
      <c r="F77" s="125"/>
      <c r="G77" s="168"/>
      <c r="H77" s="153"/>
      <c r="I77" s="110"/>
      <c r="J77" s="110"/>
      <c r="K77" s="110"/>
    </row>
    <row r="78" spans="1:11" x14ac:dyDescent="0.25">
      <c r="A78" s="44"/>
      <c r="B78" s="91"/>
      <c r="C78" s="46"/>
      <c r="D78" s="47"/>
      <c r="E78" s="48"/>
      <c r="F78" s="125"/>
      <c r="G78" s="168"/>
      <c r="H78" s="153"/>
      <c r="I78" s="110"/>
      <c r="J78" s="110"/>
      <c r="K78" s="110"/>
    </row>
    <row r="79" spans="1:11" ht="38.25" x14ac:dyDescent="0.25">
      <c r="A79" s="44"/>
      <c r="B79" s="93" t="s">
        <v>61</v>
      </c>
      <c r="C79" s="46"/>
      <c r="D79" s="47"/>
      <c r="E79" s="48"/>
      <c r="F79" s="125"/>
      <c r="G79" s="168"/>
      <c r="H79" s="153"/>
      <c r="I79" s="110"/>
      <c r="J79" s="110"/>
      <c r="K79" s="110"/>
    </row>
    <row r="80" spans="1:11" x14ac:dyDescent="0.25">
      <c r="A80" s="44"/>
      <c r="B80" s="72"/>
      <c r="C80" s="46"/>
      <c r="D80" s="47"/>
      <c r="E80" s="48"/>
      <c r="F80" s="125"/>
      <c r="G80" s="168"/>
      <c r="H80" s="153"/>
      <c r="I80" s="110"/>
      <c r="J80" s="110"/>
      <c r="K80" s="110"/>
    </row>
    <row r="81" spans="1:11" x14ac:dyDescent="0.25">
      <c r="A81" s="97" t="s">
        <v>70</v>
      </c>
      <c r="B81" s="94" t="s">
        <v>76</v>
      </c>
      <c r="C81" s="46"/>
      <c r="D81" s="95" t="s">
        <v>10</v>
      </c>
      <c r="E81" s="96">
        <v>190</v>
      </c>
      <c r="F81" s="118"/>
      <c r="G81" s="175">
        <f t="shared" ref="G81:G82" si="11">IF(E81=0,"Rate Only",E81*F81)</f>
        <v>0</v>
      </c>
      <c r="H81" s="153"/>
      <c r="I81" s="110"/>
      <c r="J81" s="110"/>
      <c r="K81" s="110"/>
    </row>
    <row r="82" spans="1:11" x14ac:dyDescent="0.25">
      <c r="A82" s="44"/>
      <c r="B82" s="142" t="s">
        <v>72</v>
      </c>
      <c r="C82" s="46"/>
      <c r="D82" s="95" t="s">
        <v>11</v>
      </c>
      <c r="E82" s="96">
        <f>E81</f>
        <v>190</v>
      </c>
      <c r="F82" s="118"/>
      <c r="G82" s="175">
        <f t="shared" si="11"/>
        <v>0</v>
      </c>
      <c r="H82" s="153"/>
      <c r="I82" s="110"/>
      <c r="J82" s="110"/>
      <c r="K82" s="110"/>
    </row>
    <row r="83" spans="1:11" x14ac:dyDescent="0.25">
      <c r="A83" s="1"/>
      <c r="B83" s="117"/>
      <c r="C83" s="46"/>
      <c r="D83" s="47"/>
      <c r="E83" s="48"/>
      <c r="F83" s="125"/>
      <c r="G83" s="168"/>
      <c r="H83" s="153"/>
      <c r="I83" s="110"/>
      <c r="J83" s="110"/>
      <c r="K83" s="110"/>
    </row>
    <row r="84" spans="1:11" ht="25.5" x14ac:dyDescent="0.25">
      <c r="A84" s="97" t="s">
        <v>74</v>
      </c>
      <c r="B84" s="93" t="s">
        <v>62</v>
      </c>
      <c r="C84" s="50"/>
      <c r="D84" s="51"/>
      <c r="E84" s="52"/>
      <c r="F84" s="127"/>
      <c r="G84" s="171"/>
      <c r="H84" s="155"/>
      <c r="I84" s="112"/>
      <c r="J84" s="112"/>
      <c r="K84" s="112"/>
    </row>
    <row r="85" spans="1:11" x14ac:dyDescent="0.25">
      <c r="A85" s="97"/>
      <c r="B85" s="93"/>
      <c r="C85" s="50"/>
      <c r="D85" s="51"/>
      <c r="E85" s="52"/>
      <c r="F85" s="127"/>
      <c r="G85" s="171"/>
      <c r="H85" s="155"/>
      <c r="I85" s="112"/>
      <c r="J85" s="112"/>
      <c r="K85" s="112"/>
    </row>
    <row r="86" spans="1:11" x14ac:dyDescent="0.25">
      <c r="A86" s="97" t="s">
        <v>105</v>
      </c>
      <c r="B86" s="93"/>
      <c r="C86" s="46"/>
      <c r="D86" s="3" t="s">
        <v>13</v>
      </c>
      <c r="E86" s="15">
        <v>1</v>
      </c>
      <c r="F86" s="126"/>
      <c r="G86" s="170">
        <f t="shared" ref="G86" si="12">IF(E86=0,"Rate Only",E86*F86)</f>
        <v>0</v>
      </c>
      <c r="H86" s="155"/>
      <c r="I86" s="112"/>
      <c r="J86" s="112"/>
      <c r="K86" s="112"/>
    </row>
    <row r="87" spans="1:11" x14ac:dyDescent="0.25">
      <c r="A87" s="44"/>
      <c r="B87" s="93"/>
      <c r="C87" s="46"/>
      <c r="D87" s="3"/>
      <c r="E87" s="38"/>
      <c r="F87" s="126"/>
      <c r="G87" s="169"/>
      <c r="H87" s="155"/>
      <c r="I87" s="112"/>
      <c r="J87" s="112"/>
      <c r="K87" s="112"/>
    </row>
    <row r="88" spans="1:11" x14ac:dyDescent="0.25">
      <c r="A88" s="97" t="s">
        <v>106</v>
      </c>
      <c r="B88" s="93"/>
      <c r="C88" s="46"/>
      <c r="D88" s="3" t="s">
        <v>13</v>
      </c>
      <c r="E88" s="15">
        <v>1</v>
      </c>
      <c r="F88" s="126"/>
      <c r="G88" s="170">
        <f t="shared" ref="G88" si="13">IF(E88=0,"Rate Only",E88*F88)</f>
        <v>0</v>
      </c>
      <c r="H88" s="155"/>
      <c r="I88" s="112"/>
      <c r="J88" s="112"/>
      <c r="K88" s="112"/>
    </row>
    <row r="89" spans="1:11" x14ac:dyDescent="0.25">
      <c r="A89" s="44"/>
      <c r="B89" s="93"/>
      <c r="C89" s="46"/>
      <c r="D89" s="3"/>
      <c r="E89" s="38"/>
      <c r="F89" s="126"/>
      <c r="G89" s="169"/>
      <c r="H89" s="155"/>
      <c r="I89" s="112"/>
      <c r="J89" s="112"/>
      <c r="K89" s="112"/>
    </row>
    <row r="90" spans="1:11" x14ac:dyDescent="0.25">
      <c r="A90" s="97" t="s">
        <v>107</v>
      </c>
      <c r="B90" s="93"/>
      <c r="C90" s="46"/>
      <c r="D90" s="3" t="s">
        <v>13</v>
      </c>
      <c r="E90" s="15">
        <v>1</v>
      </c>
      <c r="F90" s="126"/>
      <c r="G90" s="170">
        <f t="shared" ref="G90" si="14">IF(E90=0,"Rate Only",E90*F90)</f>
        <v>0</v>
      </c>
      <c r="H90" s="155"/>
      <c r="I90" s="112"/>
      <c r="J90" s="112"/>
      <c r="K90" s="112"/>
    </row>
    <row r="91" spans="1:11" ht="15.75" thickBot="1" x14ac:dyDescent="0.3">
      <c r="A91" s="145"/>
      <c r="B91" s="146"/>
      <c r="C91" s="143"/>
      <c r="D91" s="144"/>
      <c r="E91" s="147"/>
      <c r="F91" s="122"/>
      <c r="G91" s="165"/>
      <c r="H91" s="151"/>
      <c r="I91" s="108"/>
      <c r="J91" s="108"/>
      <c r="K91" s="108"/>
    </row>
    <row r="92" spans="1:11" ht="15.75" thickBot="1" x14ac:dyDescent="0.3">
      <c r="A92" s="56"/>
      <c r="B92" s="57" t="s">
        <v>28</v>
      </c>
      <c r="C92" s="58"/>
      <c r="D92" s="59"/>
      <c r="E92" s="60"/>
      <c r="F92" s="128"/>
      <c r="G92" s="177">
        <f>SUM(G76:G91)</f>
        <v>0</v>
      </c>
      <c r="H92" s="156"/>
      <c r="I92" s="113"/>
      <c r="J92" s="113"/>
      <c r="K92" s="113"/>
    </row>
    <row r="93" spans="1:11" ht="15.75" thickBot="1" x14ac:dyDescent="0.3">
      <c r="A93" s="44"/>
      <c r="B93" s="45"/>
      <c r="C93" s="46"/>
      <c r="D93" s="47"/>
      <c r="E93" s="48"/>
      <c r="F93" s="125"/>
      <c r="G93" s="168"/>
      <c r="H93" s="153"/>
      <c r="I93" s="110"/>
      <c r="J93" s="110"/>
      <c r="K93" s="110"/>
    </row>
    <row r="94" spans="1:11" x14ac:dyDescent="0.25">
      <c r="A94" s="148" t="s">
        <v>75</v>
      </c>
      <c r="B94" s="19" t="s">
        <v>14</v>
      </c>
      <c r="C94" s="39"/>
      <c r="D94" s="40"/>
      <c r="E94" s="42"/>
      <c r="F94" s="123"/>
      <c r="G94" s="166"/>
      <c r="H94" s="149"/>
      <c r="I94" s="107"/>
      <c r="J94" s="107"/>
      <c r="K94" s="107"/>
    </row>
    <row r="95" spans="1:11" ht="15.75" thickBot="1" x14ac:dyDescent="0.3">
      <c r="A95" s="73"/>
      <c r="B95" s="74" t="s">
        <v>79</v>
      </c>
      <c r="C95" s="75"/>
      <c r="D95" s="76"/>
      <c r="E95" s="78"/>
      <c r="F95" s="124"/>
      <c r="G95" s="167"/>
      <c r="H95" s="152"/>
      <c r="I95" s="109"/>
      <c r="J95" s="109"/>
      <c r="K95" s="109"/>
    </row>
    <row r="96" spans="1:11" x14ac:dyDescent="0.25">
      <c r="A96" s="44"/>
      <c r="B96" s="72"/>
      <c r="C96" s="46"/>
      <c r="D96" s="47"/>
      <c r="E96" s="48"/>
      <c r="F96" s="125"/>
      <c r="G96" s="168"/>
      <c r="H96" s="153"/>
      <c r="I96" s="110"/>
      <c r="J96" s="110"/>
      <c r="K96" s="110"/>
    </row>
    <row r="97" spans="1:11" ht="25.5" x14ac:dyDescent="0.25">
      <c r="A97" s="44"/>
      <c r="B97" s="93" t="s">
        <v>66</v>
      </c>
      <c r="C97" s="46"/>
      <c r="D97" s="47"/>
      <c r="E97" s="48"/>
      <c r="F97" s="125"/>
      <c r="G97" s="168"/>
      <c r="H97" s="153"/>
      <c r="I97" s="110"/>
      <c r="J97" s="110"/>
      <c r="K97" s="110"/>
    </row>
    <row r="98" spans="1:11" x14ac:dyDescent="0.25">
      <c r="A98" s="44"/>
      <c r="B98" s="91"/>
      <c r="C98" s="46"/>
      <c r="D98" s="47"/>
      <c r="E98" s="48"/>
      <c r="F98" s="125"/>
      <c r="G98" s="168"/>
      <c r="H98" s="153"/>
      <c r="I98" s="110"/>
      <c r="J98" s="110"/>
      <c r="K98" s="110"/>
    </row>
    <row r="99" spans="1:11" ht="38.25" x14ac:dyDescent="0.25">
      <c r="A99" s="44"/>
      <c r="B99" s="93" t="s">
        <v>61</v>
      </c>
      <c r="C99" s="46"/>
      <c r="D99" s="47"/>
      <c r="E99" s="48"/>
      <c r="F99" s="125"/>
      <c r="G99" s="168"/>
      <c r="H99" s="153"/>
      <c r="I99" s="110"/>
      <c r="J99" s="110"/>
      <c r="K99" s="110"/>
    </row>
    <row r="100" spans="1:11" x14ac:dyDescent="0.25">
      <c r="A100" s="44"/>
      <c r="B100" s="72"/>
      <c r="C100" s="46"/>
      <c r="D100" s="47"/>
      <c r="E100" s="48"/>
      <c r="F100" s="125"/>
      <c r="G100" s="168"/>
      <c r="H100" s="153"/>
      <c r="I100" s="110"/>
      <c r="J100" s="110"/>
      <c r="K100" s="110"/>
    </row>
    <row r="101" spans="1:11" x14ac:dyDescent="0.25">
      <c r="A101" s="97" t="s">
        <v>63</v>
      </c>
      <c r="B101" s="94" t="s">
        <v>77</v>
      </c>
      <c r="C101" s="46"/>
      <c r="D101" s="95" t="s">
        <v>10</v>
      </c>
      <c r="E101" s="96">
        <v>35</v>
      </c>
      <c r="F101" s="118"/>
      <c r="G101" s="175">
        <f>IF(E101=0,"Rate Only",E101*F101)</f>
        <v>0</v>
      </c>
      <c r="H101" s="153"/>
      <c r="I101" s="110"/>
      <c r="J101" s="110"/>
      <c r="K101" s="110"/>
    </row>
    <row r="102" spans="1:11" x14ac:dyDescent="0.25">
      <c r="A102" s="44"/>
      <c r="B102" s="142" t="s">
        <v>72</v>
      </c>
      <c r="C102" s="46"/>
      <c r="D102" s="95" t="s">
        <v>11</v>
      </c>
      <c r="E102" s="96">
        <f>E101</f>
        <v>35</v>
      </c>
      <c r="F102" s="118"/>
      <c r="G102" s="175">
        <f t="shared" ref="G102" si="15">IF(E102=0,"Rate Only",E102*F102)</f>
        <v>0</v>
      </c>
      <c r="H102" s="153"/>
      <c r="I102" s="110"/>
      <c r="J102" s="110"/>
      <c r="K102" s="110"/>
    </row>
    <row r="103" spans="1:11" x14ac:dyDescent="0.25">
      <c r="A103" s="1"/>
      <c r="B103" s="117"/>
      <c r="C103" s="46"/>
      <c r="D103" s="47"/>
      <c r="E103" s="48"/>
      <c r="F103" s="125"/>
      <c r="G103" s="168"/>
      <c r="H103" s="153"/>
      <c r="I103" s="110"/>
      <c r="J103" s="110"/>
      <c r="K103" s="110"/>
    </row>
    <row r="104" spans="1:11" ht="25.5" x14ac:dyDescent="0.25">
      <c r="A104" s="97" t="s">
        <v>64</v>
      </c>
      <c r="B104" s="93" t="s">
        <v>62</v>
      </c>
      <c r="C104" s="50"/>
      <c r="D104" s="51"/>
      <c r="E104" s="52"/>
      <c r="F104" s="127"/>
      <c r="G104" s="171"/>
      <c r="H104" s="155"/>
      <c r="I104" s="112"/>
      <c r="J104" s="112"/>
      <c r="K104" s="112"/>
    </row>
    <row r="105" spans="1:11" x14ac:dyDescent="0.25">
      <c r="A105" s="13"/>
      <c r="B105" s="12"/>
      <c r="C105" s="2"/>
      <c r="D105" s="3"/>
      <c r="E105" s="11"/>
      <c r="F105" s="134"/>
      <c r="G105" s="170"/>
      <c r="H105" s="154"/>
      <c r="I105" s="111"/>
      <c r="J105" s="111"/>
      <c r="K105" s="111"/>
    </row>
    <row r="106" spans="1:11" x14ac:dyDescent="0.25">
      <c r="A106" s="97" t="s">
        <v>108</v>
      </c>
      <c r="B106" s="93"/>
      <c r="C106" s="46"/>
      <c r="D106" s="3" t="s">
        <v>13</v>
      </c>
      <c r="E106" s="15">
        <v>1</v>
      </c>
      <c r="F106" s="126"/>
      <c r="G106" s="170">
        <f t="shared" ref="G106" si="16">IF(E106=0,"Rate Only",E106*F106)</f>
        <v>0</v>
      </c>
      <c r="H106" s="154"/>
      <c r="I106" s="111"/>
      <c r="J106" s="111"/>
      <c r="K106" s="111"/>
    </row>
    <row r="107" spans="1:11" x14ac:dyDescent="0.25">
      <c r="A107" s="44"/>
      <c r="B107" s="93"/>
      <c r="C107" s="46"/>
      <c r="D107" s="3"/>
      <c r="E107" s="38"/>
      <c r="F107" s="126"/>
      <c r="G107" s="169"/>
      <c r="H107" s="154"/>
      <c r="I107" s="111"/>
      <c r="J107" s="111"/>
      <c r="K107" s="111"/>
    </row>
    <row r="108" spans="1:11" x14ac:dyDescent="0.25">
      <c r="A108" s="97" t="s">
        <v>109</v>
      </c>
      <c r="B108" s="93"/>
      <c r="C108" s="46"/>
      <c r="D108" s="3" t="s">
        <v>13</v>
      </c>
      <c r="E108" s="15">
        <v>1</v>
      </c>
      <c r="F108" s="126"/>
      <c r="G108" s="170">
        <f t="shared" ref="G108" si="17">IF(E108=0,"Rate Only",E108*F108)</f>
        <v>0</v>
      </c>
      <c r="H108" s="154"/>
      <c r="I108" s="111"/>
      <c r="J108" s="111"/>
      <c r="K108" s="111"/>
    </row>
    <row r="109" spans="1:11" x14ac:dyDescent="0.25">
      <c r="A109" s="44"/>
      <c r="B109" s="93"/>
      <c r="C109" s="46"/>
      <c r="D109" s="3"/>
      <c r="E109" s="38"/>
      <c r="F109" s="126"/>
      <c r="G109" s="169"/>
      <c r="H109" s="154"/>
      <c r="I109" s="111"/>
      <c r="J109" s="111"/>
      <c r="K109" s="111"/>
    </row>
    <row r="110" spans="1:11" x14ac:dyDescent="0.25">
      <c r="A110" s="97" t="s">
        <v>110</v>
      </c>
      <c r="B110" s="93"/>
      <c r="C110" s="46"/>
      <c r="D110" s="3" t="s">
        <v>13</v>
      </c>
      <c r="E110" s="15">
        <v>1</v>
      </c>
      <c r="F110" s="126"/>
      <c r="G110" s="170">
        <f t="shared" ref="G110" si="18">IF(E110=0,"Rate Only",E110*F110)</f>
        <v>0</v>
      </c>
      <c r="H110" s="154"/>
      <c r="I110" s="111"/>
      <c r="J110" s="111"/>
      <c r="K110" s="111"/>
    </row>
    <row r="111" spans="1:11" ht="15.75" thickBot="1" x14ac:dyDescent="0.3">
      <c r="A111" s="80"/>
      <c r="B111" s="49"/>
      <c r="C111" s="50"/>
      <c r="D111" s="51"/>
      <c r="E111" s="52"/>
      <c r="F111" s="127"/>
      <c r="G111" s="171"/>
      <c r="H111" s="155"/>
      <c r="I111" s="112"/>
      <c r="J111" s="112"/>
      <c r="K111" s="112"/>
    </row>
    <row r="112" spans="1:11" ht="15.75" thickBot="1" x14ac:dyDescent="0.3">
      <c r="A112" s="56"/>
      <c r="B112" s="57" t="s">
        <v>65</v>
      </c>
      <c r="C112" s="58"/>
      <c r="D112" s="59"/>
      <c r="E112" s="60"/>
      <c r="F112" s="128"/>
      <c r="G112" s="177">
        <f>SUM(G96:G111)</f>
        <v>0</v>
      </c>
      <c r="H112" s="156"/>
      <c r="I112" s="113"/>
      <c r="J112" s="113"/>
      <c r="K112" s="113"/>
    </row>
    <row r="113" spans="1:11" ht="15.75" thickBot="1" x14ac:dyDescent="0.3">
      <c r="A113" s="97"/>
      <c r="B113" s="93"/>
      <c r="C113" s="46"/>
      <c r="D113" s="3"/>
      <c r="E113" s="15"/>
      <c r="F113" s="126"/>
      <c r="G113" s="170"/>
      <c r="H113" s="158"/>
      <c r="I113" s="116"/>
      <c r="J113" s="116"/>
      <c r="K113" s="116"/>
    </row>
    <row r="114" spans="1:11" ht="15.75" thickBot="1" x14ac:dyDescent="0.3">
      <c r="A114" s="97"/>
      <c r="B114" s="93"/>
      <c r="C114" s="46"/>
      <c r="D114" s="3"/>
      <c r="E114" s="15"/>
      <c r="F114" s="126"/>
      <c r="G114" s="170"/>
      <c r="H114" s="158"/>
      <c r="I114" s="116"/>
      <c r="J114" s="116"/>
      <c r="K114" s="116"/>
    </row>
    <row r="115" spans="1:11" x14ac:dyDescent="0.25">
      <c r="A115" s="148" t="s">
        <v>78</v>
      </c>
      <c r="B115" s="19" t="s">
        <v>16</v>
      </c>
      <c r="C115" s="39"/>
      <c r="D115" s="40"/>
      <c r="E115" s="42"/>
      <c r="F115" s="123"/>
      <c r="G115" s="166"/>
      <c r="H115" s="149"/>
      <c r="I115" s="107"/>
      <c r="J115" s="107"/>
      <c r="K115" s="107"/>
    </row>
    <row r="116" spans="1:11" ht="15.75" thickBot="1" x14ac:dyDescent="0.3">
      <c r="A116" s="73"/>
      <c r="B116" s="74" t="s">
        <v>80</v>
      </c>
      <c r="C116" s="75"/>
      <c r="D116" s="76"/>
      <c r="E116" s="78"/>
      <c r="F116" s="124"/>
      <c r="G116" s="167"/>
      <c r="H116" s="152"/>
      <c r="I116" s="109"/>
      <c r="J116" s="109"/>
      <c r="K116" s="109"/>
    </row>
    <row r="117" spans="1:11" x14ac:dyDescent="0.25">
      <c r="A117" s="44"/>
      <c r="B117" s="72"/>
      <c r="C117" s="46"/>
      <c r="D117" s="47"/>
      <c r="E117" s="48"/>
      <c r="F117" s="125"/>
      <c r="G117" s="168"/>
      <c r="H117" s="153"/>
      <c r="I117" s="110"/>
      <c r="J117" s="110"/>
      <c r="K117" s="110"/>
    </row>
    <row r="118" spans="1:11" ht="25.5" x14ac:dyDescent="0.25">
      <c r="A118" s="44"/>
      <c r="B118" s="93" t="s">
        <v>66</v>
      </c>
      <c r="C118" s="46"/>
      <c r="D118" s="47"/>
      <c r="E118" s="48"/>
      <c r="F118" s="125"/>
      <c r="G118" s="168"/>
      <c r="H118" s="153"/>
      <c r="I118" s="110"/>
      <c r="J118" s="110"/>
      <c r="K118" s="110"/>
    </row>
    <row r="119" spans="1:11" x14ac:dyDescent="0.25">
      <c r="A119" s="44"/>
      <c r="B119" s="91"/>
      <c r="C119" s="46"/>
      <c r="D119" s="47"/>
      <c r="E119" s="48"/>
      <c r="F119" s="125"/>
      <c r="G119" s="168"/>
      <c r="H119" s="153"/>
      <c r="I119" s="110"/>
      <c r="J119" s="110"/>
      <c r="K119" s="110"/>
    </row>
    <row r="120" spans="1:11" ht="38.25" x14ac:dyDescent="0.25">
      <c r="A120" s="44"/>
      <c r="B120" s="93" t="s">
        <v>61</v>
      </c>
      <c r="C120" s="46"/>
      <c r="D120" s="47"/>
      <c r="E120" s="48"/>
      <c r="F120" s="125"/>
      <c r="G120" s="168"/>
      <c r="H120" s="153"/>
      <c r="I120" s="110"/>
      <c r="J120" s="110"/>
      <c r="K120" s="110"/>
    </row>
    <row r="121" spans="1:11" x14ac:dyDescent="0.25">
      <c r="A121" s="44"/>
      <c r="B121" s="72"/>
      <c r="C121" s="46"/>
      <c r="D121" s="47"/>
      <c r="E121" s="48"/>
      <c r="F121" s="125"/>
      <c r="G121" s="168"/>
      <c r="H121" s="153"/>
      <c r="I121" s="110"/>
      <c r="J121" s="110"/>
      <c r="K121" s="110"/>
    </row>
    <row r="122" spans="1:11" x14ac:dyDescent="0.25">
      <c r="A122" s="97" t="s">
        <v>82</v>
      </c>
      <c r="B122" s="94" t="s">
        <v>81</v>
      </c>
      <c r="C122" s="46"/>
      <c r="D122" s="95" t="s">
        <v>10</v>
      </c>
      <c r="E122" s="96">
        <v>24</v>
      </c>
      <c r="F122" s="118"/>
      <c r="G122" s="175">
        <f>IF(E122=0,"Rate Only",E122*F122)</f>
        <v>0</v>
      </c>
      <c r="H122" s="153"/>
      <c r="I122" s="110"/>
      <c r="J122" s="110"/>
      <c r="K122" s="110"/>
    </row>
    <row r="123" spans="1:11" x14ac:dyDescent="0.25">
      <c r="A123" s="44"/>
      <c r="B123" s="142" t="s">
        <v>72</v>
      </c>
      <c r="C123" s="46"/>
      <c r="D123" s="95" t="s">
        <v>11</v>
      </c>
      <c r="E123" s="96">
        <f>E122</f>
        <v>24</v>
      </c>
      <c r="F123" s="118"/>
      <c r="G123" s="175">
        <f t="shared" ref="G123" si="19">IF(E123=0,"Rate Only",E123*F123)</f>
        <v>0</v>
      </c>
      <c r="H123" s="153"/>
      <c r="I123" s="110"/>
      <c r="J123" s="110"/>
      <c r="K123" s="110"/>
    </row>
    <row r="124" spans="1:11" x14ac:dyDescent="0.25">
      <c r="A124" s="1"/>
      <c r="B124" s="117"/>
      <c r="C124" s="46"/>
      <c r="D124" s="47"/>
      <c r="E124" s="48"/>
      <c r="F124" s="125"/>
      <c r="G124" s="168"/>
      <c r="H124" s="153"/>
      <c r="I124" s="110"/>
      <c r="J124" s="110"/>
      <c r="K124" s="110"/>
    </row>
    <row r="125" spans="1:11" ht="25.5" x14ac:dyDescent="0.25">
      <c r="A125" s="97" t="s">
        <v>83</v>
      </c>
      <c r="B125" s="93" t="s">
        <v>62</v>
      </c>
      <c r="C125" s="50"/>
      <c r="D125" s="51"/>
      <c r="E125" s="52"/>
      <c r="F125" s="127"/>
      <c r="G125" s="171"/>
      <c r="H125" s="155"/>
      <c r="I125" s="112"/>
      <c r="J125" s="112"/>
      <c r="K125" s="112"/>
    </row>
    <row r="126" spans="1:11" x14ac:dyDescent="0.25">
      <c r="A126" s="13"/>
      <c r="B126" s="12"/>
      <c r="C126" s="2"/>
      <c r="D126" s="3"/>
      <c r="E126" s="11"/>
      <c r="F126" s="134"/>
      <c r="G126" s="170"/>
      <c r="H126" s="154"/>
      <c r="I126" s="111"/>
      <c r="J126" s="111"/>
      <c r="K126" s="111"/>
    </row>
    <row r="127" spans="1:11" x14ac:dyDescent="0.25">
      <c r="A127" s="97" t="s">
        <v>111</v>
      </c>
      <c r="B127" s="93"/>
      <c r="C127" s="46"/>
      <c r="D127" s="3" t="s">
        <v>13</v>
      </c>
      <c r="E127" s="15">
        <v>1</v>
      </c>
      <c r="F127" s="126"/>
      <c r="G127" s="170">
        <f t="shared" ref="G127" si="20">IF(E127=0,"Rate Only",E127*F127)</f>
        <v>0</v>
      </c>
      <c r="H127" s="154"/>
      <c r="I127" s="111"/>
      <c r="J127" s="111"/>
      <c r="K127" s="111"/>
    </row>
    <row r="128" spans="1:11" x14ac:dyDescent="0.25">
      <c r="A128" s="44"/>
      <c r="B128" s="93"/>
      <c r="C128" s="46"/>
      <c r="D128" s="3"/>
      <c r="E128" s="38"/>
      <c r="F128" s="126"/>
      <c r="G128" s="169"/>
      <c r="H128" s="154"/>
      <c r="I128" s="111"/>
      <c r="J128" s="111"/>
      <c r="K128" s="111"/>
    </row>
    <row r="129" spans="1:11" x14ac:dyDescent="0.25">
      <c r="A129" s="97" t="s">
        <v>112</v>
      </c>
      <c r="B129" s="93"/>
      <c r="C129" s="46"/>
      <c r="D129" s="3" t="s">
        <v>13</v>
      </c>
      <c r="E129" s="15">
        <v>1</v>
      </c>
      <c r="F129" s="126"/>
      <c r="G129" s="170">
        <f t="shared" ref="G129" si="21">IF(E129=0,"Rate Only",E129*F129)</f>
        <v>0</v>
      </c>
      <c r="H129" s="154"/>
      <c r="I129" s="111"/>
      <c r="J129" s="111"/>
      <c r="K129" s="111"/>
    </row>
    <row r="130" spans="1:11" x14ac:dyDescent="0.25">
      <c r="A130" s="44"/>
      <c r="B130" s="93"/>
      <c r="C130" s="46"/>
      <c r="D130" s="3"/>
      <c r="E130" s="38"/>
      <c r="F130" s="126"/>
      <c r="G130" s="169"/>
      <c r="H130" s="154"/>
      <c r="I130" s="111"/>
      <c r="J130" s="111"/>
      <c r="K130" s="111"/>
    </row>
    <row r="131" spans="1:11" x14ac:dyDescent="0.25">
      <c r="A131" s="97" t="s">
        <v>113</v>
      </c>
      <c r="B131" s="93"/>
      <c r="C131" s="46"/>
      <c r="D131" s="3" t="s">
        <v>13</v>
      </c>
      <c r="E131" s="15">
        <v>1</v>
      </c>
      <c r="F131" s="126"/>
      <c r="G131" s="170">
        <f t="shared" ref="G131" si="22">IF(E131=0,"Rate Only",E131*F131)</f>
        <v>0</v>
      </c>
      <c r="H131" s="154"/>
      <c r="I131" s="111"/>
      <c r="J131" s="111"/>
      <c r="K131" s="111"/>
    </row>
    <row r="132" spans="1:11" ht="15.75" thickBot="1" x14ac:dyDescent="0.3">
      <c r="A132" s="13"/>
      <c r="B132" s="43"/>
      <c r="C132" s="2"/>
      <c r="D132" s="3"/>
      <c r="E132" s="11"/>
      <c r="F132" s="134"/>
      <c r="G132" s="170"/>
      <c r="H132" s="154"/>
      <c r="I132" s="111"/>
      <c r="J132" s="111"/>
      <c r="K132" s="111"/>
    </row>
    <row r="133" spans="1:11" ht="15.75" thickBot="1" x14ac:dyDescent="0.3">
      <c r="A133" s="56"/>
      <c r="B133" s="57" t="s">
        <v>84</v>
      </c>
      <c r="C133" s="58"/>
      <c r="D133" s="59"/>
      <c r="E133" s="60"/>
      <c r="F133" s="128"/>
      <c r="G133" s="177">
        <f>SUM(G117:G132)</f>
        <v>0</v>
      </c>
      <c r="H133" s="156"/>
      <c r="I133" s="113"/>
      <c r="J133" s="113"/>
      <c r="K133" s="113"/>
    </row>
    <row r="134" spans="1:11" x14ac:dyDescent="0.25">
      <c r="A134" s="44"/>
      <c r="B134" s="45"/>
      <c r="C134" s="46"/>
      <c r="D134" s="47"/>
      <c r="E134" s="48"/>
      <c r="F134" s="125"/>
      <c r="G134" s="168"/>
      <c r="H134" s="153"/>
      <c r="I134" s="110"/>
      <c r="J134" s="110"/>
      <c r="K134" s="110"/>
    </row>
    <row r="135" spans="1:11" x14ac:dyDescent="0.25">
      <c r="A135" s="44"/>
      <c r="B135" s="45"/>
      <c r="C135" s="46"/>
      <c r="D135" s="47"/>
      <c r="E135" s="48"/>
      <c r="F135" s="125"/>
      <c r="G135" s="168"/>
      <c r="H135" s="153"/>
      <c r="I135" s="110"/>
      <c r="J135" s="110"/>
      <c r="K135" s="110"/>
    </row>
    <row r="136" spans="1:11" ht="15.75" x14ac:dyDescent="0.25">
      <c r="A136" s="1"/>
      <c r="B136" s="30" t="s">
        <v>20</v>
      </c>
      <c r="C136" s="2"/>
      <c r="D136" s="3"/>
      <c r="E136" s="3"/>
      <c r="F136" s="134"/>
      <c r="G136" s="170"/>
      <c r="H136" s="154"/>
      <c r="I136" s="111"/>
      <c r="J136" s="111"/>
      <c r="K136" s="111"/>
    </row>
    <row r="137" spans="1:11" x14ac:dyDescent="0.25">
      <c r="A137" s="1"/>
      <c r="B137" s="6"/>
      <c r="C137" s="2"/>
      <c r="D137" s="3"/>
      <c r="E137" s="3"/>
      <c r="F137" s="134"/>
      <c r="G137" s="170"/>
      <c r="H137" s="154"/>
      <c r="I137" s="111"/>
      <c r="J137" s="111"/>
      <c r="K137" s="111"/>
    </row>
    <row r="138" spans="1:11" x14ac:dyDescent="0.25">
      <c r="A138" s="1"/>
      <c r="B138" s="5" t="str">
        <f>B8</f>
        <v>BILL NO. 1</v>
      </c>
      <c r="C138" s="2"/>
      <c r="D138" s="3"/>
      <c r="E138" s="3"/>
      <c r="F138" s="134"/>
      <c r="G138" s="170"/>
      <c r="H138" s="154"/>
      <c r="I138" s="111"/>
      <c r="J138" s="111"/>
      <c r="K138" s="111"/>
    </row>
    <row r="139" spans="1:11" ht="18" customHeight="1" x14ac:dyDescent="0.25">
      <c r="A139" s="1"/>
      <c r="B139" s="141" t="str">
        <f>B9</f>
        <v>PRELIMINARIES AND GENERAL</v>
      </c>
      <c r="C139" s="2"/>
      <c r="D139" s="3"/>
      <c r="E139" s="3"/>
      <c r="F139" s="134"/>
      <c r="G139" s="178">
        <f>G51</f>
        <v>0</v>
      </c>
      <c r="H139" s="154"/>
      <c r="I139" s="111"/>
      <c r="J139" s="111"/>
      <c r="K139" s="111"/>
    </row>
    <row r="140" spans="1:11" x14ac:dyDescent="0.25">
      <c r="A140" s="1"/>
      <c r="B140" s="6"/>
      <c r="C140" s="2"/>
      <c r="D140" s="3"/>
      <c r="E140" s="3"/>
      <c r="F140" s="134"/>
      <c r="G140" s="170"/>
      <c r="H140" s="154"/>
      <c r="I140" s="111"/>
      <c r="J140" s="111"/>
      <c r="K140" s="111"/>
    </row>
    <row r="141" spans="1:11" x14ac:dyDescent="0.25">
      <c r="A141" s="1"/>
      <c r="B141" s="5" t="str">
        <f>B54</f>
        <v>BILL NO. 2</v>
      </c>
      <c r="C141" s="2"/>
      <c r="D141" s="3"/>
      <c r="E141" s="3"/>
      <c r="F141" s="134"/>
      <c r="G141" s="170"/>
      <c r="H141" s="154"/>
      <c r="I141" s="111"/>
      <c r="J141" s="111"/>
      <c r="K141" s="111"/>
    </row>
    <row r="142" spans="1:11" x14ac:dyDescent="0.25">
      <c r="A142" s="1"/>
      <c r="B142" s="6" t="str">
        <f>B55</f>
        <v>GENERATOR BUILDING - BMS INSTALLATION</v>
      </c>
      <c r="C142" s="2"/>
      <c r="D142" s="3"/>
      <c r="E142" s="3"/>
      <c r="F142" s="134"/>
      <c r="G142" s="170">
        <f>G72</f>
        <v>0</v>
      </c>
      <c r="H142" s="154"/>
      <c r="I142" s="111"/>
      <c r="J142" s="111"/>
      <c r="K142" s="111"/>
    </row>
    <row r="143" spans="1:11" x14ac:dyDescent="0.25">
      <c r="A143" s="1"/>
      <c r="B143" s="6"/>
      <c r="C143" s="2"/>
      <c r="D143" s="3"/>
      <c r="E143" s="3"/>
      <c r="F143" s="134"/>
      <c r="G143" s="170"/>
      <c r="H143" s="154"/>
      <c r="I143" s="111"/>
      <c r="J143" s="111"/>
      <c r="K143" s="111"/>
    </row>
    <row r="144" spans="1:11" x14ac:dyDescent="0.25">
      <c r="A144" s="1"/>
      <c r="B144" s="5" t="str">
        <f>B74</f>
        <v>BILL NO. 3</v>
      </c>
      <c r="C144" s="2"/>
      <c r="D144" s="3"/>
      <c r="E144" s="3"/>
      <c r="F144" s="134"/>
      <c r="G144" s="170"/>
      <c r="H144" s="154"/>
      <c r="I144" s="111"/>
      <c r="J144" s="111"/>
      <c r="K144" s="111"/>
    </row>
    <row r="145" spans="1:69" x14ac:dyDescent="0.25">
      <c r="A145" s="1"/>
      <c r="B145" s="6" t="str">
        <f>B75</f>
        <v>MAIN OPERATIONS BUILDING - BMS INSTALLATION</v>
      </c>
      <c r="C145" s="2"/>
      <c r="D145" s="3"/>
      <c r="E145" s="3"/>
      <c r="F145" s="134"/>
      <c r="G145" s="170">
        <f>G92</f>
        <v>0</v>
      </c>
      <c r="H145" s="154"/>
      <c r="I145" s="111"/>
      <c r="J145" s="111"/>
      <c r="K145" s="111"/>
    </row>
    <row r="146" spans="1:69" x14ac:dyDescent="0.25">
      <c r="A146" s="1"/>
      <c r="B146" s="6"/>
      <c r="C146" s="2"/>
      <c r="D146" s="3"/>
      <c r="E146" s="3"/>
      <c r="F146" s="134"/>
      <c r="G146" s="170"/>
      <c r="H146" s="154"/>
      <c r="I146" s="111"/>
      <c r="J146" s="111"/>
      <c r="K146" s="111"/>
    </row>
    <row r="147" spans="1:69" x14ac:dyDescent="0.25">
      <c r="A147" s="1"/>
      <c r="B147" s="5" t="str">
        <f>B94</f>
        <v>BILL NO. 4</v>
      </c>
      <c r="C147" s="2"/>
      <c r="D147" s="3"/>
      <c r="E147" s="3"/>
      <c r="F147" s="134"/>
      <c r="G147" s="170"/>
      <c r="H147" s="154"/>
      <c r="I147" s="111"/>
      <c r="J147" s="111"/>
      <c r="K147" s="111"/>
    </row>
    <row r="148" spans="1:69" x14ac:dyDescent="0.25">
      <c r="A148" s="1"/>
      <c r="B148" s="6" t="str">
        <f>B95</f>
        <v>GATEHOUSE BUILDING - BMS INSTALLATION</v>
      </c>
      <c r="C148" s="2"/>
      <c r="D148" s="3"/>
      <c r="E148" s="3"/>
      <c r="F148" s="134"/>
      <c r="G148" s="170">
        <f>G112</f>
        <v>0</v>
      </c>
      <c r="H148" s="154"/>
      <c r="I148" s="111"/>
      <c r="J148" s="111"/>
      <c r="K148" s="111"/>
    </row>
    <row r="149" spans="1:69" x14ac:dyDescent="0.25">
      <c r="A149" s="1"/>
      <c r="B149" s="6"/>
      <c r="C149" s="2"/>
      <c r="D149" s="3"/>
      <c r="E149" s="3"/>
      <c r="F149" s="134"/>
      <c r="G149" s="170"/>
      <c r="H149" s="154"/>
      <c r="I149" s="111"/>
      <c r="J149" s="111"/>
      <c r="K149" s="111"/>
    </row>
    <row r="150" spans="1:69" x14ac:dyDescent="0.25">
      <c r="A150" s="1"/>
      <c r="B150" s="5" t="str">
        <f>B115</f>
        <v>BILL NO. 5</v>
      </c>
      <c r="C150" s="2"/>
      <c r="D150" s="3"/>
      <c r="E150" s="3"/>
      <c r="F150" s="134"/>
      <c r="G150" s="170"/>
      <c r="H150" s="154"/>
      <c r="I150" s="111"/>
      <c r="J150" s="111"/>
      <c r="K150" s="111"/>
    </row>
    <row r="151" spans="1:69" x14ac:dyDescent="0.25">
      <c r="A151" s="1"/>
      <c r="B151" s="6" t="str">
        <f>B116</f>
        <v>LEGS ANTENNA - BMS INSTALLATION</v>
      </c>
      <c r="C151" s="2"/>
      <c r="D151" s="3"/>
      <c r="E151" s="3"/>
      <c r="F151" s="134"/>
      <c r="G151" s="170">
        <f>G133</f>
        <v>0</v>
      </c>
      <c r="H151" s="154"/>
      <c r="I151" s="111"/>
      <c r="J151" s="111"/>
      <c r="K151" s="111"/>
    </row>
    <row r="152" spans="1:69" x14ac:dyDescent="0.25">
      <c r="A152" s="1"/>
      <c r="B152" s="6"/>
      <c r="C152" s="2"/>
      <c r="D152" s="3"/>
      <c r="E152" s="3"/>
      <c r="F152" s="134"/>
      <c r="G152" s="170"/>
      <c r="H152" s="154"/>
      <c r="I152" s="111"/>
      <c r="J152" s="111"/>
      <c r="K152" s="111"/>
    </row>
    <row r="153" spans="1:69" ht="24.75" x14ac:dyDescent="0.25">
      <c r="A153" s="1"/>
      <c r="B153" s="5" t="s">
        <v>21</v>
      </c>
      <c r="C153" s="2"/>
      <c r="D153" s="3"/>
      <c r="E153" s="3"/>
      <c r="F153" s="134"/>
      <c r="G153" s="179"/>
      <c r="H153" s="154"/>
      <c r="I153" s="111"/>
      <c r="J153" s="111"/>
      <c r="K153" s="111"/>
    </row>
    <row r="154" spans="1:69" x14ac:dyDescent="0.25">
      <c r="A154" s="1"/>
      <c r="B154" s="5"/>
      <c r="C154" s="2"/>
      <c r="D154" s="3"/>
      <c r="E154" s="3"/>
      <c r="F154" s="134"/>
      <c r="G154" s="179"/>
      <c r="H154" s="154"/>
      <c r="I154" s="111"/>
      <c r="J154" s="111"/>
      <c r="K154" s="111"/>
    </row>
    <row r="155" spans="1:69" x14ac:dyDescent="0.25">
      <c r="A155" s="1"/>
      <c r="B155" s="5"/>
      <c r="C155" s="2"/>
      <c r="D155" s="3"/>
      <c r="E155" s="3"/>
      <c r="F155" s="134"/>
      <c r="G155" s="179"/>
      <c r="H155" s="154"/>
      <c r="I155" s="111"/>
      <c r="J155" s="111"/>
      <c r="K155" s="111"/>
    </row>
    <row r="156" spans="1:69" x14ac:dyDescent="0.25">
      <c r="A156" s="1"/>
      <c r="B156" s="5"/>
      <c r="C156" s="2"/>
      <c r="D156" s="3"/>
      <c r="E156" s="3"/>
      <c r="F156" s="134"/>
      <c r="G156" s="179"/>
      <c r="H156" s="154"/>
      <c r="I156" s="111"/>
      <c r="J156" s="111"/>
      <c r="K156" s="111"/>
    </row>
    <row r="157" spans="1:69" x14ac:dyDescent="0.25">
      <c r="A157" s="1"/>
      <c r="B157" s="5"/>
      <c r="C157" s="2"/>
      <c r="D157" s="3"/>
      <c r="E157" s="3"/>
      <c r="F157" s="134"/>
      <c r="G157" s="179"/>
      <c r="H157" s="154"/>
      <c r="I157" s="111"/>
      <c r="J157" s="111"/>
      <c r="K157" s="111"/>
    </row>
    <row r="158" spans="1:69" s="34" customFormat="1" x14ac:dyDescent="0.2">
      <c r="A158" s="1"/>
      <c r="B158" s="5"/>
      <c r="C158" s="2"/>
      <c r="D158" s="3"/>
      <c r="E158" s="3"/>
      <c r="F158" s="134"/>
      <c r="G158" s="179"/>
      <c r="H158" s="154"/>
      <c r="I158" s="111"/>
      <c r="J158" s="111"/>
      <c r="K158" s="111"/>
      <c r="L158" s="36"/>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row>
    <row r="159" spans="1:69" s="34" customFormat="1" ht="15.75" thickBot="1" x14ac:dyDescent="0.25">
      <c r="A159" s="80"/>
      <c r="B159" s="138"/>
      <c r="C159" s="50"/>
      <c r="D159" s="51"/>
      <c r="E159" s="51"/>
      <c r="F159" s="135"/>
      <c r="G159" s="180"/>
      <c r="H159" s="154"/>
      <c r="I159" s="111"/>
      <c r="J159" s="111"/>
      <c r="K159" s="111"/>
      <c r="L159" s="36"/>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row>
    <row r="160" spans="1:69" s="34" customFormat="1" ht="15.75" thickBot="1" x14ac:dyDescent="0.25">
      <c r="A160" s="88"/>
      <c r="B160" s="139"/>
      <c r="C160" s="89"/>
      <c r="D160" s="90"/>
      <c r="E160" s="90"/>
      <c r="F160" s="140"/>
      <c r="G160" s="181"/>
      <c r="H160" s="155"/>
      <c r="I160" s="112"/>
      <c r="J160" s="112"/>
      <c r="K160" s="112"/>
      <c r="L160" s="36"/>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row>
    <row r="161" spans="1:69" s="34" customFormat="1" x14ac:dyDescent="0.2">
      <c r="A161" s="8"/>
      <c r="B161" s="5" t="s">
        <v>121</v>
      </c>
      <c r="C161" s="9"/>
      <c r="D161" s="10"/>
      <c r="E161" s="10"/>
      <c r="F161" s="136"/>
      <c r="G161" s="200">
        <f>SUM(G135:G160)</f>
        <v>0</v>
      </c>
      <c r="H161" s="158"/>
      <c r="I161" s="116"/>
      <c r="J161" s="116"/>
      <c r="K161" s="116"/>
      <c r="L161" s="36"/>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row>
    <row r="162" spans="1:69" s="34" customFormat="1" ht="15.75" thickBot="1" x14ac:dyDescent="0.25">
      <c r="A162" s="182"/>
      <c r="B162" s="183"/>
      <c r="C162" s="184"/>
      <c r="D162" s="185"/>
      <c r="E162" s="185"/>
      <c r="F162" s="186"/>
      <c r="G162" s="187"/>
      <c r="H162" s="154"/>
      <c r="I162" s="111"/>
      <c r="J162" s="111"/>
      <c r="K162" s="111"/>
      <c r="L162" s="36"/>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row>
  </sheetData>
  <phoneticPr fontId="14" type="noConversion"/>
  <printOptions horizontalCentered="1"/>
  <pageMargins left="0.70866141732283472" right="0.70866141732283472" top="0.74803149606299213" bottom="0.74803149606299213" header="0.31496062992125984" footer="0.31496062992125984"/>
  <pageSetup paperSize="9" scale="58" fitToHeight="0" orientation="portrait" r:id="rId1"/>
  <headerFooter>
    <oddHeader>&amp;C&amp;A</oddHeader>
    <oddFooter>Page &amp;P of &amp;N</oddFooter>
  </headerFooter>
  <rowBreaks count="3" manualBreakCount="3">
    <brk id="51" max="10" man="1"/>
    <brk id="92" max="10" man="1"/>
    <brk id="133"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3ceb720-0b53-49a8-8d67-c2c60bc80733">
      <Terms xmlns="http://schemas.microsoft.com/office/infopath/2007/PartnerControls"/>
    </lcf76f155ced4ddcb4097134ff3c332f>
    <TaxCatchAll xmlns="20b86dc9-9144-40cf-bb85-d8de3c02002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5F4AAA-5BD2-4217-BB0D-C527A6FC5EA2}">
  <ds:schemaRefs>
    <ds:schemaRef ds:uri="http://www.w3.org/XML/1998/namespace"/>
    <ds:schemaRef ds:uri="http://purl.org/dc/dcmitype/"/>
    <ds:schemaRef ds:uri="http://schemas.microsoft.com/office/2006/documentManagement/types"/>
    <ds:schemaRef ds:uri="http://purl.org/dc/elements/1.1/"/>
    <ds:schemaRef ds:uri="24016ff2-b9f4-49c5-bdcc-5b203ba66dad"/>
    <ds:schemaRef ds:uri="http://schemas.microsoft.com/office/infopath/2007/PartnerControls"/>
    <ds:schemaRef ds:uri="http://purl.org/dc/terms/"/>
    <ds:schemaRef ds:uri="http://schemas.openxmlformats.org/package/2006/metadata/core-properties"/>
    <ds:schemaRef ds:uri="http://schemas.microsoft.com/office/2006/metadata/properties"/>
    <ds:schemaRef ds:uri="b43d5b71-25d1-49ef-a89e-88314bbf20fe"/>
    <ds:schemaRef ds:uri="65555245-2c52-4310-9b5d-9dd6764b1b6f"/>
    <ds:schemaRef ds:uri="9601a036-7ea0-474d-b3f7-3c3fc1ba9e14"/>
  </ds:schemaRefs>
</ds:datastoreItem>
</file>

<file path=customXml/itemProps2.xml><?xml version="1.0" encoding="utf-8"?>
<ds:datastoreItem xmlns:ds="http://schemas.openxmlformats.org/officeDocument/2006/customXml" ds:itemID="{0BAB2B3E-99A3-4E89-8D48-DAF13AF378B6}"/>
</file>

<file path=customXml/itemProps3.xml><?xml version="1.0" encoding="utf-8"?>
<ds:datastoreItem xmlns:ds="http://schemas.openxmlformats.org/officeDocument/2006/customXml" ds:itemID="{2C13C356-73D5-47E7-AC50-06352FD878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Index</vt:lpstr>
      <vt:lpstr>PART 1.2.6 BMS INSTALLATION</vt:lpstr>
      <vt:lpstr>'PART 1.2.6 BMS INSTALLATION'!Print_Area</vt:lpstr>
      <vt:lpstr>'PART 1.2.6 BMS INSTALLATION'!Print_Titles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Wilkins</dc:creator>
  <cp:lastModifiedBy>Francois Louw</cp:lastModifiedBy>
  <cp:lastPrinted>2025-03-06T18:45:53Z</cp:lastPrinted>
  <dcterms:created xsi:type="dcterms:W3CDTF">2020-03-27T08:48:26Z</dcterms:created>
  <dcterms:modified xsi:type="dcterms:W3CDTF">2025-03-06T18:46:09Z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y fmtid="{D5CDD505-2E9C-101B-9397-08002B2CF9AE}" pid="3" name="MediaServiceImageTags">
    <vt:lpwstr/>
  </property>
  <property fmtid="{D5CDD505-2E9C-101B-9397-08002B2CF9AE}" pid="4" name="_dlc_DocIdItemGuid">
    <vt:lpwstr>daf1ae20-3dec-4f72-9eaa-d136c46c2735</vt:lpwstr>
  </property>
</Properties>
</file>