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laassenauret.sharepoint.com/sites/ca-jobs/Shared Documents/J2700 SANSA/Tenders/Standby/"/>
    </mc:Choice>
  </mc:AlternateContent>
  <xr:revisionPtr revIDLastSave="8" documentId="8_{2CEE47B5-257E-45C1-9165-BABF56E0922A}" xr6:coauthVersionLast="47" xr6:coauthVersionMax="47" xr10:uidLastSave="{588F4F0C-6193-4FE6-A500-99EC90FBE9B5}"/>
  <bookViews>
    <workbookView xWindow="-120" yWindow="-120" windowWidth="29040" windowHeight="15720" firstSheet="1" activeTab="1" xr2:uid="{00000000-000D-0000-FFFF-FFFF00000000}"/>
  </bookViews>
  <sheets>
    <sheet name="Index" sheetId="7" state="hidden" r:id="rId1"/>
    <sheet name="PART C1.2.4 STANDBY GENERATOR" sheetId="1" r:id="rId2"/>
  </sheets>
  <definedNames>
    <definedName name="_xlnm.Print_Area" localSheetId="1">'PART C1.2.4 STANDBY GENERATOR'!$A$1:$G$251</definedName>
    <definedName name="_xlnm.Print_Titles" localSheetId="1">'PART C1.2.4 STANDBY GENERATOR'!$1:$6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4" i="1" l="1"/>
  <c r="G87" i="1"/>
  <c r="G86" i="1"/>
  <c r="G84" i="1"/>
  <c r="G83" i="1"/>
  <c r="E87" i="1" l="1"/>
  <c r="E84" i="1"/>
  <c r="G49" i="1" l="1"/>
  <c r="G47" i="1"/>
  <c r="G45" i="1"/>
  <c r="G193" i="1" l="1"/>
  <c r="G64" i="1"/>
  <c r="G39" i="1"/>
  <c r="G36" i="1"/>
  <c r="G62" i="1"/>
  <c r="G92" i="1"/>
  <c r="G34" i="1"/>
  <c r="G32" i="1"/>
  <c r="G30" i="1"/>
  <c r="G28" i="1"/>
  <c r="G26" i="1"/>
  <c r="G24" i="1"/>
  <c r="G22" i="1"/>
  <c r="G20" i="1"/>
  <c r="G18" i="1"/>
  <c r="G16" i="1"/>
  <c r="G14" i="1"/>
  <c r="E215" i="1"/>
  <c r="G215" i="1" s="1"/>
  <c r="G214" i="1"/>
  <c r="E212" i="1"/>
  <c r="G212" i="1" s="1"/>
  <c r="G211" i="1"/>
  <c r="E209" i="1"/>
  <c r="E197" i="1"/>
  <c r="G197" i="1" s="1"/>
  <c r="G196" i="1"/>
  <c r="E188" i="1"/>
  <c r="G188" i="1" s="1"/>
  <c r="E178" i="1"/>
  <c r="G178" i="1" s="1"/>
  <c r="G177" i="1"/>
  <c r="E172" i="1"/>
  <c r="G172" i="1" s="1"/>
  <c r="G171" i="1"/>
  <c r="E166" i="1"/>
  <c r="G166" i="1" s="1"/>
  <c r="G165" i="1"/>
  <c r="E163" i="1"/>
  <c r="G163" i="1" s="1"/>
  <c r="G162" i="1"/>
  <c r="E154" i="1"/>
  <c r="G154" i="1" s="1"/>
  <c r="G153" i="1"/>
  <c r="E151" i="1"/>
  <c r="G151" i="1" s="1"/>
  <c r="G150" i="1"/>
  <c r="G145" i="1"/>
  <c r="E135" i="1"/>
  <c r="G135" i="1" s="1"/>
  <c r="G134" i="1"/>
  <c r="E132" i="1"/>
  <c r="G132" i="1" s="1"/>
  <c r="G131" i="1"/>
  <c r="E127" i="1"/>
  <c r="G127" i="1" s="1"/>
  <c r="G126" i="1"/>
  <c r="E124" i="1"/>
  <c r="G124" i="1" s="1"/>
  <c r="G123" i="1"/>
  <c r="E121" i="1"/>
  <c r="G121" i="1" s="1"/>
  <c r="G120" i="1"/>
  <c r="E118" i="1"/>
  <c r="G118" i="1" s="1"/>
  <c r="G117" i="1"/>
  <c r="E115" i="1"/>
  <c r="G115" i="1" s="1"/>
  <c r="G114" i="1"/>
  <c r="E96" i="1"/>
  <c r="E93" i="1"/>
  <c r="E71" i="1"/>
  <c r="G71" i="1" s="1"/>
  <c r="E65" i="1"/>
  <c r="G65" i="1" s="1"/>
  <c r="E61" i="1"/>
  <c r="G61" i="1" s="1"/>
  <c r="E112" i="1"/>
  <c r="G112" i="1" s="1"/>
  <c r="E109" i="1"/>
  <c r="G109" i="1" s="1"/>
  <c r="E106" i="1"/>
  <c r="G106" i="1" s="1"/>
  <c r="G181" i="1" l="1"/>
  <c r="G187" i="1"/>
  <c r="E146" i="1"/>
  <c r="G146" i="1" s="1"/>
  <c r="G156" i="1" s="1"/>
  <c r="G209" i="1" l="1"/>
  <c r="E194" i="1"/>
  <c r="G194" i="1" s="1"/>
  <c r="E191" i="1"/>
  <c r="G191" i="1" s="1"/>
  <c r="G111" i="1"/>
  <c r="G108" i="1"/>
  <c r="G105" i="1"/>
  <c r="G139" i="1" l="1"/>
  <c r="G208" i="1"/>
  <c r="G217" i="1" s="1"/>
  <c r="G190" i="1"/>
  <c r="G200" i="1" s="1"/>
  <c r="G70" i="1"/>
  <c r="G96" i="1" l="1"/>
  <c r="G95" i="1"/>
  <c r="G93" i="1" l="1"/>
  <c r="G78" i="1"/>
  <c r="G76" i="1"/>
  <c r="G73" i="1"/>
  <c r="G67" i="1"/>
  <c r="G60" i="1"/>
  <c r="G99" i="1" s="1"/>
  <c r="B241" i="1"/>
  <c r="B240" i="1"/>
  <c r="G226" i="1" l="1"/>
  <c r="G241" i="1"/>
  <c r="G232" i="1" l="1"/>
  <c r="B238" i="1" l="1"/>
  <c r="B237" i="1"/>
  <c r="B235" i="1"/>
  <c r="B234" i="1"/>
  <c r="B232" i="1"/>
  <c r="B231" i="1"/>
  <c r="B229" i="1"/>
  <c r="B228" i="1"/>
  <c r="B226" i="1"/>
  <c r="B225" i="1"/>
  <c r="B223" i="1"/>
  <c r="B222" i="1"/>
  <c r="G238" i="1" l="1"/>
  <c r="G235" i="1" l="1"/>
  <c r="G229" i="1" l="1"/>
  <c r="G223" i="1" l="1"/>
  <c r="G250" i="1" s="1"/>
</calcChain>
</file>

<file path=xl/sharedStrings.xml><?xml version="1.0" encoding="utf-8"?>
<sst xmlns="http://schemas.openxmlformats.org/spreadsheetml/2006/main" count="341" uniqueCount="195">
  <si>
    <t>ITEM</t>
  </si>
  <si>
    <t>DESCRIPTION</t>
  </si>
  <si>
    <t>UNIT</t>
  </si>
  <si>
    <t>QTY</t>
  </si>
  <si>
    <t>RATE</t>
  </si>
  <si>
    <t>TOTAL</t>
  </si>
  <si>
    <t>BILL NO. 1</t>
  </si>
  <si>
    <t>Provisional and General items in order to comply with the Conditions of Contract associated with the works contained in this document.</t>
  </si>
  <si>
    <t>Item</t>
  </si>
  <si>
    <t>Insurances</t>
  </si>
  <si>
    <t>Mobilisation</t>
  </si>
  <si>
    <t>Project Management</t>
  </si>
  <si>
    <t>Site Running Costs</t>
  </si>
  <si>
    <t>Demobilisation</t>
  </si>
  <si>
    <t>Vehicles</t>
  </si>
  <si>
    <t>OTHER ITEMS</t>
  </si>
  <si>
    <t>Any other items tenderers may wish to add of a preliminary and general nature not specifically mentioned above in order to comply with the specification and contract conditions. Please add below:</t>
  </si>
  <si>
    <t xml:space="preserve">Site Establishment </t>
  </si>
  <si>
    <t>Supply</t>
  </si>
  <si>
    <t>No</t>
  </si>
  <si>
    <t>Install</t>
  </si>
  <si>
    <t>BILL NO. 3</t>
  </si>
  <si>
    <t>Sum</t>
  </si>
  <si>
    <t>BILL NO. 4</t>
  </si>
  <si>
    <t>POWER INSTALLATION FITTINGS AND ACCESSORIES</t>
  </si>
  <si>
    <t>4.2.1</t>
  </si>
  <si>
    <t>BILL NO. 5</t>
  </si>
  <si>
    <t>LIGHTING INSTALLATION FITTINGS AND ACCESSORIES</t>
  </si>
  <si>
    <t>BILL NO. 6</t>
  </si>
  <si>
    <t>BILL NO. 7</t>
  </si>
  <si>
    <t>FINAL SUMMARY PAGE</t>
  </si>
  <si>
    <t>Any other items tenderers may wish to add of a Technical nature not specifically mentioned above in order to comply with the specification and contract conditions. Please add below:</t>
  </si>
  <si>
    <t>PRELIMINARIES AND GENERAL</t>
  </si>
  <si>
    <t>BILL NO. 2</t>
  </si>
  <si>
    <t>HVAC INSTALLATION</t>
  </si>
  <si>
    <t>CONDITIONS OF CONTRACT</t>
  </si>
  <si>
    <t>Test, Commission and prepare As-Built drawings</t>
  </si>
  <si>
    <t>Laminated drawings for all Plant rooms and Network rooms</t>
  </si>
  <si>
    <t>Site Tools and Instrumentation</t>
  </si>
  <si>
    <t>Maintenance and Guarantee for 12 months after practical completion</t>
  </si>
  <si>
    <t>TOTAL - BILL NO 1 CARRIED TO FINAL SUMMARY PAGE</t>
  </si>
  <si>
    <t>TOTAL - BILL NO 2 CARRIED TO FINAL SUMMARY PAGE</t>
  </si>
  <si>
    <t>TOTAL - BILL NO 3 CARRIED TO FINAL SUMMARY PAGE</t>
  </si>
  <si>
    <t>TOTAL - BILL NO 4 CARRIED TO FINAL SUMMARY PAGE</t>
  </si>
  <si>
    <t>TOTAL - BILL NO 5 CARRIED TO FINAL SUMMARY PAGE</t>
  </si>
  <si>
    <t>TOTAL - BILL NO 6 CARRIED TO FINAL SUMMARY PAGE</t>
  </si>
  <si>
    <t>LOW VOLTAGE INSTALLATION</t>
  </si>
  <si>
    <t>1.0</t>
  </si>
  <si>
    <t>1.1</t>
  </si>
  <si>
    <t>1.2</t>
  </si>
  <si>
    <t>1.3</t>
  </si>
  <si>
    <t>1.4</t>
  </si>
  <si>
    <t>1.5</t>
  </si>
  <si>
    <t>1.6</t>
  </si>
  <si>
    <t>1.7</t>
  </si>
  <si>
    <t>1.8</t>
  </si>
  <si>
    <t>1.9</t>
  </si>
  <si>
    <t>1.10</t>
  </si>
  <si>
    <t>1.11</t>
  </si>
  <si>
    <t>1.12</t>
  </si>
  <si>
    <t>4.1</t>
  </si>
  <si>
    <t>MEDIUM VOLTAGE DISTRIBUTION SWITCHGEAR</t>
  </si>
  <si>
    <t>3.1</t>
  </si>
  <si>
    <t>4.2</t>
  </si>
  <si>
    <t>5.1</t>
  </si>
  <si>
    <t>6.1</t>
  </si>
  <si>
    <t>BILL NO. 8</t>
  </si>
  <si>
    <t>PC SUMS</t>
  </si>
  <si>
    <t>3.2</t>
  </si>
  <si>
    <t>2.0</t>
  </si>
  <si>
    <t>Each</t>
  </si>
  <si>
    <t>4.1 Warehouse</t>
  </si>
  <si>
    <t>4.2 Office</t>
  </si>
  <si>
    <t>4.3 DC Office</t>
  </si>
  <si>
    <t>5.1 All Areas</t>
  </si>
  <si>
    <t>5.2 Warehouse</t>
  </si>
  <si>
    <t>5.3 Offices</t>
  </si>
  <si>
    <t>5.4 DC Offices</t>
  </si>
  <si>
    <t>FIRE DETECTION INSTALLATION</t>
  </si>
  <si>
    <t>7.1</t>
  </si>
  <si>
    <t>7.1.1</t>
  </si>
  <si>
    <t>7.1.2</t>
  </si>
  <si>
    <t>7.1.3</t>
  </si>
  <si>
    <t>SANSA MATJIESFONTEIN</t>
  </si>
  <si>
    <t>BILL OF QUANTITIES</t>
  </si>
  <si>
    <t>2.1.1</t>
  </si>
  <si>
    <t>2.1.2</t>
  </si>
  <si>
    <t>2.1.3</t>
  </si>
  <si>
    <t>2.1.4</t>
  </si>
  <si>
    <t>2.1.5</t>
  </si>
  <si>
    <t>2.1.6</t>
  </si>
  <si>
    <t>2.1.7</t>
  </si>
  <si>
    <t>2.1.8</t>
  </si>
  <si>
    <t>3.0</t>
  </si>
  <si>
    <t>4.0</t>
  </si>
  <si>
    <t>5.2</t>
  </si>
  <si>
    <t>5.3</t>
  </si>
  <si>
    <t>MAIN BUILDING</t>
  </si>
  <si>
    <t>ENERGY CENTRE</t>
  </si>
  <si>
    <t>GUARD HOUSE</t>
  </si>
  <si>
    <t>SITE</t>
  </si>
  <si>
    <t>5.4</t>
  </si>
  <si>
    <t>GENERATOR INSTALLATION</t>
  </si>
  <si>
    <t>630KVA Prime rated generator</t>
  </si>
  <si>
    <r>
      <t xml:space="preserve">Set mounted circuit breaker control panel with </t>
    </r>
    <r>
      <rPr>
        <b/>
        <i/>
        <sz val="9"/>
        <rFont val="Arial"/>
        <family val="2"/>
      </rPr>
      <t>motorised</t>
    </r>
    <r>
      <rPr>
        <sz val="9"/>
        <rFont val="Arial"/>
        <family val="2"/>
      </rPr>
      <t xml:space="preserve"> alternator protection circuit breaker and control equipment.</t>
    </r>
  </si>
  <si>
    <t>Controls to be allowed to achieve the functionality as required by the specification. Allowance is to be made for an appropriate size enclosure for the termination of the applicables as specified in the cable schedule</t>
  </si>
  <si>
    <t>Rigging as required</t>
  </si>
  <si>
    <t xml:space="preserve">Control Wiring and Equipment </t>
  </si>
  <si>
    <t>Complete to achieve functionality as required by the technical specification.</t>
  </si>
  <si>
    <t>Commissioning of Generators</t>
  </si>
  <si>
    <t>Extended Guarantee for twenty-four[24] months</t>
  </si>
  <si>
    <t>Extended Maintenance of twenty-four[24] months on Generators</t>
  </si>
  <si>
    <t xml:space="preserve">Other items the tenderer may consider necessary to complete the installation </t>
  </si>
  <si>
    <t>DIESEL FUEL SUPPLY SYSTEM AND BULK STORAGE</t>
  </si>
  <si>
    <t>3.3</t>
  </si>
  <si>
    <t>1000L base/belly tank</t>
  </si>
  <si>
    <t>Fuel pipes and hoses</t>
  </si>
  <si>
    <t>Filling Kiosk</t>
  </si>
  <si>
    <t>3.4</t>
  </si>
  <si>
    <t>Filling point with non return nozzle for bowser connection inclusive of all pipework from filling kiosk to bulk tank.</t>
  </si>
  <si>
    <t>3.5</t>
  </si>
  <si>
    <t>Diesel Filler Connection at filling kiosk</t>
  </si>
  <si>
    <t>Sump Drain Connection at filling kiosk</t>
  </si>
  <si>
    <t>Connection for pumping out diesel from bulk diesel storage sump inclusive of all pipework. Sup drain to terminate at the bottom of a sump pit and on the outside the bund wall.</t>
  </si>
  <si>
    <t>3.6</t>
  </si>
  <si>
    <t>Bulk Diesel Storage - 23000L</t>
  </si>
  <si>
    <t>3.7</t>
  </si>
  <si>
    <t>All pumps, valves, level switches, and pipe connection not already allowed.</t>
  </si>
  <si>
    <t>Pumps and auxiliary equipment for fuel system</t>
  </si>
  <si>
    <t>3.8</t>
  </si>
  <si>
    <t>Duvalco Diesel Polishing/Filtering Sytem or equal</t>
  </si>
  <si>
    <t>System per bulk tank inclusive of all components required.</t>
  </si>
  <si>
    <t>3.9</t>
  </si>
  <si>
    <t xml:space="preserve">Other items not included above that are not of a preliminary nature and have not been covered in any other sections of the tender document. Note : Items included under this section shall be of a technical nature and be applicable to the context of this section </t>
  </si>
  <si>
    <t>3.9.1</t>
  </si>
  <si>
    <t>3.9.2</t>
  </si>
  <si>
    <t>REMOTE MONITORING</t>
  </si>
  <si>
    <t>Monitoring for Generators</t>
  </si>
  <si>
    <t>Allowance for all communication equipment to allow for the genrator parameters and alarms to be communicated to a web interface. Sim cards to be procured by the client.</t>
  </si>
  <si>
    <t>MISCELLANEOUS</t>
  </si>
  <si>
    <t>Signage for plantroom as per specification</t>
  </si>
  <si>
    <t>“Automatic start-up” signage on each generator</t>
  </si>
  <si>
    <t>Signage for filling kiosk as per specification</t>
  </si>
  <si>
    <t>Bulk tank size notification</t>
  </si>
  <si>
    <t>Identification of filling nozzle</t>
  </si>
  <si>
    <t>Identification of sump drain</t>
  </si>
  <si>
    <t>Identification of earth bar</t>
  </si>
  <si>
    <t>Signage for Bulk Storage as per specification</t>
  </si>
  <si>
    <t>“No Smoking”</t>
  </si>
  <si>
    <t>“No Open Flames”</t>
  </si>
  <si>
    <t>Tank Number Identification</t>
  </si>
  <si>
    <t>Supply and install a wall mounted rack housing four (2) off SABS approved ear muffs</t>
  </si>
  <si>
    <t>Provision of hearing protection</t>
  </si>
  <si>
    <t>GENERAL</t>
  </si>
  <si>
    <t>6.2</t>
  </si>
  <si>
    <t>6.3</t>
  </si>
  <si>
    <t>Protection of equipment during construction</t>
  </si>
  <si>
    <t>Council electrical department, pollution and noise control approvals</t>
  </si>
  <si>
    <t>6.4</t>
  </si>
  <si>
    <t>Allowance for air travel, rental car and accommodation for one night for the engineer to witness the FAT. (If the FAT is in Cape Town this is not applicable)</t>
  </si>
  <si>
    <t>ADDITIONAL ITEMS</t>
  </si>
  <si>
    <t>SMFN-CAI-EE-XX-DR-005_01 - MLV Single Line Diagram</t>
  </si>
  <si>
    <t xml:space="preserve">Main MLV panel - Refer to drawings </t>
  </si>
  <si>
    <t>Rigging to place all equipment into position as per the drawing SMFN-CAI-EE-C-DR-002_01 - Generator Building Equipment &amp; Diesel Reticulation Layout</t>
  </si>
  <si>
    <t>Control equipment as required in the MLV to achieve the functionality required as per the specification. Remote Monitoring, BMS Communications Interface, Load test switch, Audible alarm and flashing beacon.</t>
  </si>
  <si>
    <t>Double skin base tank per generator</t>
  </si>
  <si>
    <t>TOTAL - BILL NO 7 CARRIED TO FINAL SUMMARY PAGE</t>
  </si>
  <si>
    <t>5.0</t>
  </si>
  <si>
    <t>6.0</t>
  </si>
  <si>
    <t>7.0</t>
  </si>
  <si>
    <t>2.1.1.1</t>
  </si>
  <si>
    <t>Extra over cost for 3CR12 Canopy.</t>
  </si>
  <si>
    <t>ELECTRICAL INSTALLATION - STANDBY GENERATOR INSTALLATION</t>
  </si>
  <si>
    <t>1.13</t>
  </si>
  <si>
    <t>Allowance to fix price for the duration of the contract</t>
  </si>
  <si>
    <t>The rates in the remainder of the Bill of Quantities (BOQ) must exclude these costs, as they are to be priced under this item.</t>
  </si>
  <si>
    <t>Remote Location Overhead Costs</t>
  </si>
  <si>
    <t>Provide a lump sum cost for all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The rates in the remainder of the Bill of Quantities (BOQ) must exclude these costs, as they are to be priced under this item.</t>
  </si>
  <si>
    <t>2.1.9</t>
  </si>
  <si>
    <t>1.14</t>
  </si>
  <si>
    <t>1.14.1</t>
  </si>
  <si>
    <t>1.14.2</t>
  </si>
  <si>
    <t>1.14.3</t>
  </si>
  <si>
    <r>
      <t xml:space="preserve">Close Coupeled diesel driven generator in weather proof mild steel powder coated canopy inclusive of sound attenuation as per the specification to achieve </t>
    </r>
    <r>
      <rPr>
        <i/>
        <sz val="9"/>
        <color rgb="FFFF0000"/>
        <rFont val="Arial"/>
        <family val="2"/>
      </rPr>
      <t>70</t>
    </r>
    <r>
      <rPr>
        <i/>
        <sz val="9"/>
        <rFont val="Arial"/>
        <family val="2"/>
      </rPr>
      <t>dB @ 7m. 314 Stainless steel exhaust section outside canopy. Lockable doors. Light inside the canopy.</t>
    </r>
  </si>
  <si>
    <t>Generator Sync Panel A</t>
  </si>
  <si>
    <t>SMFN-CAI-EE-XX-DR-005_22 - GSP-A Generator Sync Panel A</t>
  </si>
  <si>
    <t>SMFN-CAI-EE-XX-DR-005_23 - GSP-A Generator Sync Panel B</t>
  </si>
  <si>
    <t>2.1.10</t>
  </si>
  <si>
    <t>2.1.11.1</t>
  </si>
  <si>
    <t>2.1.11.2</t>
  </si>
  <si>
    <t>All pipes, valves, sensors, solinoids, etc to achieve the required system performance as per the specification.</t>
  </si>
  <si>
    <t>Filling kiosk with bulk tank level gauges, low and high level alarms, pump start/stop controls, slector switches, etc</t>
  </si>
  <si>
    <t>Above Ground bulk tank as per the specification</t>
  </si>
  <si>
    <t>PART C1.2.4</t>
  </si>
  <si>
    <t>TOTAL CARRIED TO BILL NO. 16 ELECTRICAL INSTALLATION - STANDBY GENERATOR INSTALLATIONPART C1.2.4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</si>
</sst>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0.00;[Red]\-&quot;R&quot;#,##0.00"/>
    <numFmt numFmtId="44" formatCode="_-&quot;R&quot;* #,##0.00_-;\-&quot;R&quot;* #,##0.00_-;_-&quot;R&quot;* &quot;-&quot;??_-;_-@_-"/>
    <numFmt numFmtId="43" formatCode="_-* #,##0.00_-;\-* #,##0.00_-;_-* &quot;-&quot;??_-;_-@_-"/>
    <numFmt numFmtId="164" formatCode="0.0"/>
    <numFmt numFmtId="165" formatCode="_(* #,##0_);_(* \(#,##0\);_(* &quot;-&quot;??_);_(@_)"/>
  </numFmts>
  <fonts count="27" x14ac:knownFonts="1">
    <font>
      <sz val="11"/>
      <color theme="1"/>
      <name val="Calibri"/>
      <family val="2"/>
      <scheme val="minor"/>
    </font>
    <font>
      <sz val="11"/>
      <color theme="1"/>
      <name val="Calibri"/>
      <family val="2"/>
      <scheme val="minor"/>
    </font>
    <font>
      <b/>
      <u/>
      <sz val="9"/>
      <color indexed="8"/>
      <name val="Arial"/>
      <family val="2"/>
    </font>
    <font>
      <b/>
      <u/>
      <sz val="9"/>
      <name val="Arial"/>
      <family val="2"/>
    </font>
    <font>
      <b/>
      <sz val="10"/>
      <color indexed="8"/>
      <name val="Arial"/>
      <family val="2"/>
    </font>
    <font>
      <b/>
      <sz val="9"/>
      <color indexed="8"/>
      <name val="Arial"/>
      <family val="2"/>
    </font>
    <font>
      <b/>
      <sz val="9"/>
      <name val="Arial"/>
      <family val="2"/>
    </font>
    <font>
      <sz val="10"/>
      <color indexed="8"/>
      <name val="Arial"/>
      <family val="2"/>
    </font>
    <font>
      <sz val="9"/>
      <color indexed="8"/>
      <name val="Arial"/>
      <family val="2"/>
    </font>
    <font>
      <sz val="9"/>
      <name val="Arial"/>
      <family val="2"/>
    </font>
    <font>
      <b/>
      <u/>
      <sz val="11"/>
      <color indexed="8"/>
      <name val="Arial"/>
      <family val="2"/>
    </font>
    <font>
      <u/>
      <sz val="11"/>
      <color indexed="8"/>
      <name val="Arial"/>
      <family val="2"/>
    </font>
    <font>
      <sz val="9"/>
      <color theme="1"/>
      <name val="Arial"/>
      <family val="2"/>
    </font>
    <font>
      <b/>
      <sz val="11"/>
      <color indexed="8"/>
      <name val="Arial"/>
      <family val="2"/>
    </font>
    <font>
      <sz val="8"/>
      <name val="Calibri"/>
      <family val="2"/>
      <scheme val="minor"/>
    </font>
    <font>
      <b/>
      <u/>
      <sz val="9"/>
      <color theme="1"/>
      <name val="Arial"/>
      <family val="2"/>
    </font>
    <font>
      <b/>
      <sz val="8"/>
      <color indexed="8"/>
      <name val="Arial"/>
      <family val="2"/>
    </font>
    <font>
      <sz val="10"/>
      <name val="Arial"/>
      <family val="2"/>
    </font>
    <font>
      <b/>
      <u/>
      <sz val="12"/>
      <color indexed="8"/>
      <name val="Arial"/>
      <family val="2"/>
    </font>
    <font>
      <b/>
      <sz val="11"/>
      <color theme="1"/>
      <name val="Calibri"/>
      <family val="2"/>
      <scheme val="minor"/>
    </font>
    <font>
      <i/>
      <sz val="9"/>
      <color indexed="8"/>
      <name val="Arial"/>
      <family val="2"/>
    </font>
    <font>
      <b/>
      <sz val="10"/>
      <name val="Arial"/>
      <family val="2"/>
    </font>
    <font>
      <i/>
      <sz val="9"/>
      <name val="Arial"/>
      <family val="2"/>
    </font>
    <font>
      <b/>
      <i/>
      <sz val="9"/>
      <name val="Arial"/>
      <family val="2"/>
    </font>
    <font>
      <sz val="11"/>
      <color indexed="8"/>
      <name val="Arial"/>
      <family val="2"/>
    </font>
    <font>
      <b/>
      <u/>
      <sz val="12"/>
      <color rgb="FF000000"/>
      <name val="Arial"/>
      <family val="2"/>
    </font>
    <font>
      <i/>
      <sz val="9"/>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7" fillId="0" borderId="0"/>
  </cellStyleXfs>
  <cellXfs count="247">
    <xf numFmtId="0" fontId="0" fillId="0" borderId="0" xfId="0"/>
    <xf numFmtId="4" fontId="9" fillId="2" borderId="7" xfId="0" applyNumberFormat="1" applyFont="1" applyFill="1" applyBorder="1" applyAlignment="1">
      <alignment horizontal="right"/>
    </xf>
    <xf numFmtId="164" fontId="8" fillId="0" borderId="6" xfId="0" applyNumberFormat="1" applyFont="1" applyBorder="1" applyAlignment="1">
      <alignment horizontal="center" vertical="top"/>
    </xf>
    <xf numFmtId="3" fontId="8" fillId="0" borderId="7" xfId="0" applyNumberFormat="1" applyFont="1" applyBorder="1"/>
    <xf numFmtId="3" fontId="8" fillId="0" borderId="7" xfId="0" applyNumberFormat="1" applyFont="1" applyBorder="1" applyAlignment="1">
      <alignment horizontal="center"/>
    </xf>
    <xf numFmtId="3" fontId="10" fillId="0" borderId="7" xfId="0" applyNumberFormat="1" applyFont="1" applyBorder="1" applyAlignment="1">
      <alignment wrapText="1"/>
    </xf>
    <xf numFmtId="3" fontId="5" fillId="0" borderId="7" xfId="0" applyNumberFormat="1" applyFont="1" applyBorder="1" applyAlignment="1">
      <alignment wrapText="1"/>
    </xf>
    <xf numFmtId="3" fontId="8" fillId="0" borderId="7" xfId="0" applyNumberFormat="1" applyFont="1" applyBorder="1" applyAlignment="1">
      <alignment wrapText="1"/>
    </xf>
    <xf numFmtId="3" fontId="12" fillId="0" borderId="7" xfId="0" applyNumberFormat="1" applyFont="1" applyBorder="1" applyAlignment="1">
      <alignment horizontal="center"/>
    </xf>
    <xf numFmtId="4" fontId="9" fillId="0" borderId="7" xfId="0" applyNumberFormat="1" applyFont="1" applyBorder="1" applyAlignment="1">
      <alignment horizontal="right"/>
    </xf>
    <xf numFmtId="3" fontId="8" fillId="3" borderId="7" xfId="0" applyNumberFormat="1" applyFont="1" applyFill="1" applyBorder="1" applyAlignment="1">
      <alignment wrapText="1"/>
    </xf>
    <xf numFmtId="164" fontId="8" fillId="0" borderId="6" xfId="0" applyNumberFormat="1" applyFont="1" applyBorder="1" applyAlignment="1">
      <alignment horizontal="center" vertical="center"/>
    </xf>
    <xf numFmtId="3" fontId="8" fillId="0" borderId="7" xfId="0" applyNumberFormat="1" applyFont="1" applyBorder="1" applyAlignment="1">
      <alignment vertical="center" wrapText="1"/>
    </xf>
    <xf numFmtId="3" fontId="8" fillId="0" borderId="7" xfId="0" applyNumberFormat="1" applyFont="1" applyBorder="1" applyAlignment="1">
      <alignment vertical="center"/>
    </xf>
    <xf numFmtId="3" fontId="8" fillId="0" borderId="7" xfId="0" applyNumberFormat="1" applyFont="1" applyBorder="1" applyAlignment="1">
      <alignment horizontal="center" vertical="center"/>
    </xf>
    <xf numFmtId="164" fontId="8" fillId="0" borderId="6" xfId="0" applyNumberFormat="1" applyFont="1" applyBorder="1" applyAlignment="1">
      <alignment horizontal="center"/>
    </xf>
    <xf numFmtId="0" fontId="12" fillId="0" borderId="7" xfId="0" applyFont="1" applyBorder="1" applyAlignment="1">
      <alignment horizontal="center"/>
    </xf>
    <xf numFmtId="44" fontId="9" fillId="2" borderId="7" xfId="0" applyNumberFormat="1" applyFont="1" applyFill="1" applyBorder="1" applyAlignment="1">
      <alignment horizontal="right"/>
    </xf>
    <xf numFmtId="3" fontId="8" fillId="0" borderId="7" xfId="0" applyNumberFormat="1" applyFont="1" applyBorder="1" applyAlignment="1">
      <alignment vertical="top"/>
    </xf>
    <xf numFmtId="3" fontId="8" fillId="0" borderId="7" xfId="0" applyNumberFormat="1" applyFont="1" applyBorder="1" applyAlignment="1">
      <alignment horizontal="center" vertical="top"/>
    </xf>
    <xf numFmtId="0" fontId="12" fillId="0" borderId="7" xfId="0" applyFont="1" applyBorder="1" applyAlignment="1">
      <alignment horizontal="center" vertical="top"/>
    </xf>
    <xf numFmtId="44" fontId="9" fillId="2" borderId="7" xfId="0" applyNumberFormat="1" applyFont="1" applyFill="1" applyBorder="1" applyAlignment="1">
      <alignment horizontal="right" vertical="top"/>
    </xf>
    <xf numFmtId="44" fontId="0" fillId="0" borderId="0" xfId="2" applyFont="1"/>
    <xf numFmtId="3" fontId="10" fillId="4" borderId="7" xfId="0" applyNumberFormat="1" applyFont="1" applyFill="1" applyBorder="1" applyAlignment="1">
      <alignment wrapText="1"/>
    </xf>
    <xf numFmtId="3" fontId="10" fillId="4" borderId="7" xfId="0" applyNumberFormat="1" applyFont="1" applyFill="1" applyBorder="1" applyAlignment="1">
      <alignment vertical="center" wrapText="1"/>
    </xf>
    <xf numFmtId="3" fontId="10" fillId="4" borderId="5" xfId="0" applyNumberFormat="1" applyFont="1" applyFill="1" applyBorder="1" applyAlignment="1">
      <alignment wrapText="1"/>
    </xf>
    <xf numFmtId="164" fontId="7" fillId="0" borderId="8" xfId="0" applyNumberFormat="1" applyFont="1" applyBorder="1" applyAlignment="1">
      <alignment horizontal="center" vertical="top"/>
    </xf>
    <xf numFmtId="3" fontId="7" fillId="0" borderId="9" xfId="0" applyNumberFormat="1" applyFont="1" applyBorder="1" applyAlignment="1">
      <alignment wrapText="1"/>
    </xf>
    <xf numFmtId="1" fontId="7" fillId="0" borderId="9" xfId="0" applyNumberFormat="1" applyFont="1" applyBorder="1"/>
    <xf numFmtId="3" fontId="7" fillId="0" borderId="9" xfId="0" applyNumberFormat="1" applyFont="1" applyBorder="1" applyAlignment="1">
      <alignment horizontal="center"/>
    </xf>
    <xf numFmtId="1" fontId="8" fillId="0" borderId="9" xfId="0" applyNumberFormat="1" applyFont="1" applyBorder="1" applyAlignment="1">
      <alignment horizontal="center"/>
    </xf>
    <xf numFmtId="4" fontId="9" fillId="2" borderId="9" xfId="0" applyNumberFormat="1" applyFont="1" applyFill="1" applyBorder="1" applyAlignment="1">
      <alignment horizontal="right"/>
    </xf>
    <xf numFmtId="164" fontId="4" fillId="4" borderId="12" xfId="0" applyNumberFormat="1" applyFont="1" applyFill="1" applyBorder="1" applyAlignment="1">
      <alignment horizontal="center" vertical="top"/>
    </xf>
    <xf numFmtId="3" fontId="4" fillId="4" borderId="13" xfId="0" applyNumberFormat="1" applyFont="1" applyFill="1" applyBorder="1" applyAlignment="1">
      <alignment horizontal="center" wrapText="1"/>
    </xf>
    <xf numFmtId="3" fontId="4" fillId="4" borderId="13" xfId="0" applyNumberFormat="1" applyFont="1" applyFill="1" applyBorder="1" applyAlignment="1">
      <alignment horizontal="center"/>
    </xf>
    <xf numFmtId="3" fontId="5" fillId="4" borderId="13" xfId="0" applyNumberFormat="1" applyFont="1" applyFill="1" applyBorder="1" applyAlignment="1">
      <alignment horizontal="center"/>
    </xf>
    <xf numFmtId="4" fontId="6" fillId="4" borderId="13" xfId="0" applyNumberFormat="1" applyFont="1" applyFill="1" applyBorder="1" applyAlignment="1">
      <alignment horizontal="right"/>
    </xf>
    <xf numFmtId="3" fontId="10" fillId="4" borderId="5" xfId="0" applyNumberFormat="1" applyFont="1" applyFill="1" applyBorder="1" applyAlignment="1">
      <alignment vertical="center" wrapText="1"/>
    </xf>
    <xf numFmtId="3" fontId="18" fillId="0" borderId="7" xfId="0" applyNumberFormat="1" applyFont="1" applyBorder="1" applyAlignment="1">
      <alignment wrapText="1"/>
    </xf>
    <xf numFmtId="0" fontId="8" fillId="0" borderId="6" xfId="0" applyFont="1" applyBorder="1" applyAlignment="1">
      <alignment horizontal="right" vertical="top"/>
    </xf>
    <xf numFmtId="0" fontId="0" fillId="0" borderId="0" xfId="0" applyAlignment="1">
      <alignment vertical="top"/>
    </xf>
    <xf numFmtId="1" fontId="0" fillId="0" borderId="7" xfId="0" applyNumberFormat="1" applyBorder="1"/>
    <xf numFmtId="0" fontId="0" fillId="0" borderId="0" xfId="0" applyAlignment="1">
      <alignment horizontal="center" vertical="center"/>
    </xf>
    <xf numFmtId="0" fontId="0" fillId="0" borderId="7" xfId="0" applyBorder="1"/>
    <xf numFmtId="3" fontId="20" fillId="0" borderId="7" xfId="0" applyNumberFormat="1" applyFont="1" applyBorder="1" applyAlignment="1">
      <alignment vertical="center" wrapText="1"/>
    </xf>
    <xf numFmtId="3" fontId="20" fillId="0" borderId="7" xfId="0" applyNumberFormat="1" applyFont="1" applyBorder="1" applyAlignment="1">
      <alignment horizontal="left" wrapText="1"/>
    </xf>
    <xf numFmtId="0" fontId="0" fillId="0" borderId="0" xfId="0" applyAlignment="1">
      <alignment horizontal="center" vertical="center" textRotation="90"/>
    </xf>
    <xf numFmtId="0" fontId="19" fillId="0" borderId="0" xfId="0" applyFont="1" applyAlignment="1">
      <alignment horizontal="center" vertical="center"/>
    </xf>
    <xf numFmtId="164" fontId="8" fillId="3" borderId="6" xfId="0" applyNumberFormat="1" applyFont="1" applyFill="1" applyBorder="1" applyAlignment="1">
      <alignment horizontal="center" vertical="top"/>
    </xf>
    <xf numFmtId="8" fontId="9" fillId="2" borderId="7" xfId="0" applyNumberFormat="1" applyFont="1" applyFill="1" applyBorder="1" applyAlignment="1">
      <alignment horizontal="right" vertical="center"/>
    </xf>
    <xf numFmtId="0" fontId="0" fillId="0" borderId="0" xfId="0" applyAlignment="1">
      <alignment horizontal="center" vertical="center" textRotation="90" wrapText="1"/>
    </xf>
    <xf numFmtId="0" fontId="0" fillId="5" borderId="0" xfId="0" applyFill="1" applyAlignment="1">
      <alignment horizontal="center" vertical="center"/>
    </xf>
    <xf numFmtId="0" fontId="0" fillId="5" borderId="0" xfId="0" applyFill="1" applyAlignment="1">
      <alignment horizontal="center" vertical="center" textRotation="90" wrapText="1"/>
    </xf>
    <xf numFmtId="0" fontId="19" fillId="5" borderId="0" xfId="0" applyFont="1" applyFill="1" applyAlignment="1">
      <alignment horizontal="center" vertical="center"/>
    </xf>
    <xf numFmtId="0" fontId="8" fillId="0" borderId="6" xfId="0" applyFont="1" applyBorder="1" applyAlignment="1">
      <alignment horizontal="right" vertical="center"/>
    </xf>
    <xf numFmtId="4" fontId="9" fillId="2" borderId="7" xfId="0" applyNumberFormat="1" applyFont="1" applyFill="1" applyBorder="1" applyAlignment="1">
      <alignment horizontal="right" vertical="center"/>
    </xf>
    <xf numFmtId="3" fontId="8" fillId="4" borderId="5" xfId="0" applyNumberFormat="1" applyFont="1" applyFill="1" applyBorder="1"/>
    <xf numFmtId="3" fontId="8" fillId="4" borderId="5" xfId="0" applyNumberFormat="1" applyFont="1" applyFill="1" applyBorder="1" applyAlignment="1">
      <alignment horizontal="center"/>
    </xf>
    <xf numFmtId="4" fontId="9" fillId="4" borderId="5" xfId="0" applyNumberFormat="1" applyFont="1" applyFill="1" applyBorder="1" applyAlignment="1">
      <alignment horizontal="right"/>
    </xf>
    <xf numFmtId="3" fontId="12" fillId="4" borderId="5" xfId="0" applyNumberFormat="1" applyFont="1" applyFill="1" applyBorder="1" applyAlignment="1">
      <alignment horizontal="center"/>
    </xf>
    <xf numFmtId="3" fontId="8" fillId="4" borderId="5" xfId="0" applyNumberFormat="1" applyFont="1" applyFill="1" applyBorder="1" applyAlignment="1">
      <alignment vertical="center"/>
    </xf>
    <xf numFmtId="3" fontId="8" fillId="4" borderId="5" xfId="0"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12" fillId="4" borderId="5" xfId="0" applyFont="1" applyFill="1" applyBorder="1" applyAlignment="1">
      <alignment horizontal="center"/>
    </xf>
    <xf numFmtId="44" fontId="9" fillId="4" borderId="5" xfId="0" applyNumberFormat="1" applyFont="1" applyFill="1" applyBorder="1" applyAlignment="1">
      <alignment horizontal="right"/>
    </xf>
    <xf numFmtId="3" fontId="20" fillId="3" borderId="7" xfId="0" applyNumberFormat="1" applyFont="1" applyFill="1" applyBorder="1" applyAlignment="1">
      <alignment horizontal="left" vertical="center" wrapText="1" indent="1"/>
    </xf>
    <xf numFmtId="3" fontId="20" fillId="3" borderId="7" xfId="0" applyNumberFormat="1" applyFont="1" applyFill="1" applyBorder="1" applyAlignment="1">
      <alignment horizontal="left" wrapText="1" indent="2"/>
    </xf>
    <xf numFmtId="164" fontId="8" fillId="0" borderId="17" xfId="0" applyNumberFormat="1" applyFont="1" applyBorder="1" applyAlignment="1">
      <alignment horizontal="center" vertical="top"/>
    </xf>
    <xf numFmtId="3" fontId="8" fillId="0" borderId="14" xfId="0" applyNumberFormat="1" applyFont="1" applyBorder="1" applyAlignment="1">
      <alignment wrapText="1"/>
    </xf>
    <xf numFmtId="3" fontId="8" fillId="0" borderId="14" xfId="0" applyNumberFormat="1" applyFont="1" applyBorder="1"/>
    <xf numFmtId="3" fontId="8" fillId="0" borderId="14" xfId="0" applyNumberFormat="1" applyFont="1" applyBorder="1" applyAlignment="1">
      <alignment horizontal="center"/>
    </xf>
    <xf numFmtId="0" fontId="12" fillId="0" borderId="14" xfId="0" applyFont="1" applyBorder="1" applyAlignment="1">
      <alignment horizontal="center"/>
    </xf>
    <xf numFmtId="44" fontId="9" fillId="2" borderId="14" xfId="0" applyNumberFormat="1" applyFont="1" applyFill="1" applyBorder="1" applyAlignment="1">
      <alignment horizontal="right"/>
    </xf>
    <xf numFmtId="3" fontId="8" fillId="0" borderId="19" xfId="0" applyNumberFormat="1" applyFont="1" applyBorder="1" applyAlignment="1">
      <alignment wrapText="1"/>
    </xf>
    <xf numFmtId="3" fontId="8" fillId="0" borderId="19" xfId="0" applyNumberFormat="1" applyFont="1" applyBorder="1"/>
    <xf numFmtId="3" fontId="8" fillId="0" borderId="19" xfId="0" applyNumberFormat="1" applyFont="1" applyBorder="1" applyAlignment="1">
      <alignment horizontal="center"/>
    </xf>
    <xf numFmtId="0" fontId="12" fillId="0" borderId="19" xfId="0" applyFont="1" applyBorder="1" applyAlignment="1">
      <alignment horizontal="center"/>
    </xf>
    <xf numFmtId="44" fontId="9" fillId="2" borderId="19" xfId="0" applyNumberFormat="1" applyFont="1" applyFill="1" applyBorder="1" applyAlignment="1">
      <alignment horizontal="right"/>
    </xf>
    <xf numFmtId="3" fontId="8" fillId="0" borderId="19" xfId="0" applyNumberFormat="1" applyFont="1" applyBorder="1" applyAlignment="1">
      <alignment vertical="center"/>
    </xf>
    <xf numFmtId="3" fontId="12" fillId="0" borderId="19" xfId="0" applyNumberFormat="1" applyFont="1" applyBorder="1" applyAlignment="1">
      <alignment horizontal="center"/>
    </xf>
    <xf numFmtId="4" fontId="9" fillId="0" borderId="19" xfId="0" applyNumberFormat="1" applyFont="1" applyBorder="1" applyAlignment="1">
      <alignment horizontal="right"/>
    </xf>
    <xf numFmtId="3" fontId="8" fillId="3" borderId="19" xfId="0" applyNumberFormat="1" applyFont="1" applyFill="1" applyBorder="1" applyAlignment="1">
      <alignment wrapText="1"/>
    </xf>
    <xf numFmtId="3" fontId="2" fillId="0" borderId="19" xfId="0" applyNumberFormat="1" applyFont="1" applyBorder="1" applyAlignment="1">
      <alignment wrapText="1"/>
    </xf>
    <xf numFmtId="3" fontId="2" fillId="0" borderId="14" xfId="0" applyNumberFormat="1" applyFont="1" applyBorder="1" applyAlignment="1">
      <alignment wrapText="1"/>
    </xf>
    <xf numFmtId="3" fontId="5" fillId="0" borderId="14" xfId="0" applyNumberFormat="1" applyFont="1" applyBorder="1"/>
    <xf numFmtId="3" fontId="5" fillId="0" borderId="14" xfId="0" applyNumberFormat="1" applyFont="1" applyBorder="1" applyAlignment="1">
      <alignment horizontal="center"/>
    </xf>
    <xf numFmtId="3" fontId="12" fillId="0" borderId="14" xfId="0" applyNumberFormat="1" applyFont="1" applyBorder="1" applyAlignment="1">
      <alignment horizontal="center"/>
    </xf>
    <xf numFmtId="4" fontId="6" fillId="0" borderId="14" xfId="0" applyNumberFormat="1" applyFont="1" applyBorder="1" applyAlignment="1">
      <alignment horizontal="right"/>
    </xf>
    <xf numFmtId="4" fontId="9" fillId="0" borderId="14" xfId="0" applyNumberFormat="1" applyFont="1" applyBorder="1" applyAlignment="1">
      <alignment horizontal="right"/>
    </xf>
    <xf numFmtId="3" fontId="2" fillId="0" borderId="14" xfId="0" applyNumberFormat="1" applyFont="1" applyBorder="1"/>
    <xf numFmtId="3" fontId="2" fillId="0" borderId="14" xfId="0" applyNumberFormat="1" applyFont="1" applyBorder="1" applyAlignment="1">
      <alignment horizontal="center"/>
    </xf>
    <xf numFmtId="3" fontId="15" fillId="0" borderId="14" xfId="0" applyNumberFormat="1" applyFont="1" applyBorder="1" applyAlignment="1">
      <alignment horizontal="center"/>
    </xf>
    <xf numFmtId="4" fontId="3" fillId="0" borderId="14" xfId="0" applyNumberFormat="1" applyFont="1" applyBorder="1" applyAlignment="1">
      <alignment horizontal="right"/>
    </xf>
    <xf numFmtId="4" fontId="9" fillId="2" borderId="14" xfId="0" applyNumberFormat="1" applyFont="1" applyFill="1" applyBorder="1" applyAlignment="1">
      <alignment horizontal="right"/>
    </xf>
    <xf numFmtId="164" fontId="5" fillId="6" borderId="12" xfId="0" applyNumberFormat="1" applyFont="1" applyFill="1" applyBorder="1" applyAlignment="1">
      <alignment horizontal="center"/>
    </xf>
    <xf numFmtId="3" fontId="2" fillId="6" borderId="13" xfId="0" applyNumberFormat="1" applyFont="1" applyFill="1" applyBorder="1" applyAlignment="1">
      <alignment vertical="top" wrapText="1"/>
    </xf>
    <xf numFmtId="3" fontId="5" fillId="6" borderId="13" xfId="0" applyNumberFormat="1" applyFont="1" applyFill="1" applyBorder="1"/>
    <xf numFmtId="3" fontId="5" fillId="6" borderId="13" xfId="0" applyNumberFormat="1" applyFont="1" applyFill="1" applyBorder="1" applyAlignment="1">
      <alignment horizontal="center"/>
    </xf>
    <xf numFmtId="3" fontId="12" fillId="6" borderId="13" xfId="0" applyNumberFormat="1" applyFont="1" applyFill="1" applyBorder="1" applyAlignment="1">
      <alignment horizontal="center"/>
    </xf>
    <xf numFmtId="4" fontId="6" fillId="6" borderId="13" xfId="0" applyNumberFormat="1" applyFont="1" applyFill="1" applyBorder="1" applyAlignment="1">
      <alignment horizontal="right"/>
    </xf>
    <xf numFmtId="3" fontId="2" fillId="6" borderId="13" xfId="0" applyNumberFormat="1" applyFont="1" applyFill="1" applyBorder="1" applyAlignment="1">
      <alignment vertical="top"/>
    </xf>
    <xf numFmtId="3" fontId="2" fillId="6" borderId="13" xfId="0" applyNumberFormat="1" applyFont="1" applyFill="1" applyBorder="1" applyAlignment="1">
      <alignment wrapText="1"/>
    </xf>
    <xf numFmtId="164" fontId="10" fillId="6" borderId="12" xfId="0" applyNumberFormat="1" applyFont="1" applyFill="1" applyBorder="1" applyAlignment="1">
      <alignment horizontal="center" vertical="center"/>
    </xf>
    <xf numFmtId="3" fontId="2" fillId="6" borderId="13" xfId="0" applyNumberFormat="1" applyFont="1" applyFill="1" applyBorder="1"/>
    <xf numFmtId="3" fontId="2" fillId="6" borderId="13" xfId="0" applyNumberFormat="1" applyFont="1" applyFill="1" applyBorder="1" applyAlignment="1">
      <alignment horizontal="center"/>
    </xf>
    <xf numFmtId="3" fontId="15" fillId="6" borderId="13" xfId="0" applyNumberFormat="1" applyFont="1" applyFill="1" applyBorder="1" applyAlignment="1">
      <alignment horizontal="center"/>
    </xf>
    <xf numFmtId="4" fontId="3" fillId="6" borderId="13" xfId="0" applyNumberFormat="1" applyFont="1" applyFill="1" applyBorder="1" applyAlignment="1">
      <alignment horizontal="right"/>
    </xf>
    <xf numFmtId="164" fontId="5" fillId="6" borderId="12" xfId="0" applyNumberFormat="1" applyFont="1" applyFill="1" applyBorder="1" applyAlignment="1">
      <alignment horizontal="center" vertical="top"/>
    </xf>
    <xf numFmtId="0" fontId="0" fillId="0" borderId="19" xfId="0" applyBorder="1"/>
    <xf numFmtId="3" fontId="5" fillId="0" borderId="19" xfId="0" applyNumberFormat="1" applyFont="1" applyBorder="1"/>
    <xf numFmtId="3" fontId="5" fillId="0" borderId="19" xfId="0" applyNumberFormat="1" applyFont="1" applyBorder="1" applyAlignment="1">
      <alignment horizontal="center"/>
    </xf>
    <xf numFmtId="4" fontId="6" fillId="0" borderId="19" xfId="0" applyNumberFormat="1" applyFont="1" applyBorder="1" applyAlignment="1">
      <alignment horizontal="right"/>
    </xf>
    <xf numFmtId="3" fontId="11" fillId="0" borderId="14" xfId="0" applyNumberFormat="1" applyFont="1" applyBorder="1" applyAlignment="1">
      <alignment wrapText="1"/>
    </xf>
    <xf numFmtId="3" fontId="13" fillId="0" borderId="14" xfId="0" applyNumberFormat="1" applyFont="1" applyBorder="1" applyAlignment="1">
      <alignment wrapText="1"/>
    </xf>
    <xf numFmtId="3" fontId="8" fillId="0" borderId="14" xfId="0" applyNumberFormat="1" applyFont="1" applyBorder="1" applyAlignment="1">
      <alignment vertical="center" wrapText="1"/>
    </xf>
    <xf numFmtId="3" fontId="8" fillId="0" borderId="14" xfId="0" applyNumberFormat="1" applyFont="1" applyBorder="1" applyAlignment="1">
      <alignment vertical="center"/>
    </xf>
    <xf numFmtId="3" fontId="8" fillId="0" borderId="14" xfId="0" applyNumberFormat="1" applyFont="1" applyBorder="1" applyAlignment="1">
      <alignment horizontal="center" vertical="center"/>
    </xf>
    <xf numFmtId="3" fontId="9" fillId="0" borderId="14" xfId="0" applyNumberFormat="1" applyFont="1" applyBorder="1" applyAlignment="1">
      <alignment horizontal="center" vertical="center"/>
    </xf>
    <xf numFmtId="3" fontId="10" fillId="0" borderId="14" xfId="0" applyNumberFormat="1" applyFont="1" applyBorder="1" applyAlignment="1">
      <alignment wrapText="1"/>
    </xf>
    <xf numFmtId="164" fontId="8" fillId="4" borderId="10" xfId="0" applyNumberFormat="1" applyFont="1" applyFill="1" applyBorder="1" applyAlignment="1">
      <alignment horizontal="center" vertical="top"/>
    </xf>
    <xf numFmtId="3" fontId="10" fillId="4" borderId="11" xfId="0" applyNumberFormat="1" applyFont="1" applyFill="1" applyBorder="1" applyAlignment="1">
      <alignment wrapText="1"/>
    </xf>
    <xf numFmtId="3" fontId="8" fillId="4" borderId="11" xfId="0" applyNumberFormat="1" applyFont="1" applyFill="1" applyBorder="1"/>
    <xf numFmtId="3" fontId="8" fillId="4" borderId="11" xfId="0" applyNumberFormat="1" applyFont="1" applyFill="1" applyBorder="1" applyAlignment="1">
      <alignment horizontal="center"/>
    </xf>
    <xf numFmtId="4" fontId="9" fillId="4" borderId="11" xfId="0" applyNumberFormat="1" applyFont="1" applyFill="1" applyBorder="1" applyAlignment="1">
      <alignment horizontal="right"/>
    </xf>
    <xf numFmtId="3" fontId="12" fillId="4" borderId="11" xfId="0" applyNumberFormat="1" applyFont="1" applyFill="1" applyBorder="1" applyAlignment="1">
      <alignment horizontal="center"/>
    </xf>
    <xf numFmtId="1" fontId="8" fillId="4" borderId="10" xfId="0" applyNumberFormat="1" applyFont="1" applyFill="1" applyBorder="1" applyAlignment="1">
      <alignment horizontal="center" vertical="center"/>
    </xf>
    <xf numFmtId="3" fontId="10" fillId="4" borderId="11" xfId="0" applyNumberFormat="1" applyFont="1" applyFill="1" applyBorder="1" applyAlignment="1">
      <alignment vertical="center" wrapText="1"/>
    </xf>
    <xf numFmtId="3" fontId="8" fillId="4" borderId="11" xfId="0" applyNumberFormat="1" applyFont="1" applyFill="1" applyBorder="1" applyAlignment="1">
      <alignment vertical="center"/>
    </xf>
    <xf numFmtId="3" fontId="8" fillId="4" borderId="11" xfId="0" applyNumberFormat="1" applyFont="1" applyFill="1" applyBorder="1" applyAlignment="1">
      <alignment horizontal="center" vertical="center"/>
    </xf>
    <xf numFmtId="3" fontId="9" fillId="4" borderId="11" xfId="0" applyNumberFormat="1" applyFont="1" applyFill="1" applyBorder="1" applyAlignment="1">
      <alignment horizontal="center" vertical="center"/>
    </xf>
    <xf numFmtId="164" fontId="8" fillId="4" borderId="10" xfId="0" applyNumberFormat="1" applyFont="1" applyFill="1" applyBorder="1" applyAlignment="1">
      <alignment horizontal="center"/>
    </xf>
    <xf numFmtId="0" fontId="12" fillId="4" borderId="11" xfId="0" applyFont="1" applyFill="1" applyBorder="1" applyAlignment="1">
      <alignment horizontal="center"/>
    </xf>
    <xf numFmtId="44" fontId="9" fillId="4" borderId="11" xfId="0" applyNumberFormat="1" applyFont="1" applyFill="1" applyBorder="1" applyAlignment="1">
      <alignment horizontal="right"/>
    </xf>
    <xf numFmtId="0" fontId="0" fillId="0" borderId="20" xfId="0" applyBorder="1"/>
    <xf numFmtId="164" fontId="8" fillId="0" borderId="20" xfId="0" applyNumberFormat="1" applyFont="1" applyBorder="1" applyAlignment="1">
      <alignment horizontal="center" vertical="top"/>
    </xf>
    <xf numFmtId="164" fontId="10" fillId="0" borderId="17" xfId="0" applyNumberFormat="1" applyFont="1" applyBorder="1" applyAlignment="1">
      <alignment horizontal="center" vertical="center"/>
    </xf>
    <xf numFmtId="164" fontId="8" fillId="0" borderId="17" xfId="0" applyNumberFormat="1" applyFont="1" applyBorder="1" applyAlignment="1">
      <alignment horizontal="center" vertical="center"/>
    </xf>
    <xf numFmtId="164" fontId="8" fillId="0" borderId="20" xfId="0" applyNumberFormat="1" applyFont="1" applyBorder="1" applyAlignment="1">
      <alignment horizontal="center"/>
    </xf>
    <xf numFmtId="164" fontId="8" fillId="0" borderId="17" xfId="0" applyNumberFormat="1" applyFont="1" applyBorder="1" applyAlignment="1">
      <alignment horizontal="center"/>
    </xf>
    <xf numFmtId="164" fontId="8" fillId="0" borderId="20" xfId="0" applyNumberFormat="1" applyFont="1" applyBorder="1" applyAlignment="1">
      <alignment horizontal="center" vertical="center"/>
    </xf>
    <xf numFmtId="164" fontId="5" fillId="0" borderId="17" xfId="0" applyNumberFormat="1" applyFont="1" applyBorder="1" applyAlignment="1">
      <alignment horizontal="center"/>
    </xf>
    <xf numFmtId="164" fontId="5" fillId="0" borderId="20" xfId="0" applyNumberFormat="1" applyFont="1" applyBorder="1" applyAlignment="1">
      <alignment horizontal="center"/>
    </xf>
    <xf numFmtId="0" fontId="0" fillId="3" borderId="0" xfId="0" applyFill="1" applyAlignment="1">
      <alignment horizontal="center" vertical="center"/>
    </xf>
    <xf numFmtId="0" fontId="21" fillId="3" borderId="1" xfId="0" applyFont="1" applyFill="1" applyBorder="1" applyAlignment="1">
      <alignment vertical="top"/>
    </xf>
    <xf numFmtId="0" fontId="0" fillId="3" borderId="2" xfId="0" applyFill="1" applyBorder="1"/>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1" fillId="3" borderId="21" xfId="0" applyFont="1" applyFill="1" applyBorder="1" applyAlignment="1">
      <alignment vertical="top"/>
    </xf>
    <xf numFmtId="0" fontId="0" fillId="3" borderId="22" xfId="0" applyFill="1" applyBorder="1" applyAlignment="1">
      <alignment horizontal="center" vertical="center"/>
    </xf>
    <xf numFmtId="0" fontId="21" fillId="3" borderId="15" xfId="0" applyFont="1" applyFill="1" applyBorder="1" applyAlignment="1">
      <alignment vertical="top"/>
    </xf>
    <xf numFmtId="0" fontId="0" fillId="3" borderId="16" xfId="0" applyFill="1" applyBorder="1"/>
    <xf numFmtId="0" fontId="0" fillId="4" borderId="23" xfId="0" applyFill="1" applyBorder="1" applyAlignment="1">
      <alignment horizontal="center" vertical="center"/>
    </xf>
    <xf numFmtId="3" fontId="5" fillId="4" borderId="24" xfId="0" applyNumberFormat="1" applyFont="1" applyFill="1" applyBorder="1" applyAlignment="1">
      <alignment horizontal="center"/>
    </xf>
    <xf numFmtId="0" fontId="0" fillId="0" borderId="25" xfId="0" applyBorder="1" applyAlignment="1">
      <alignment horizontal="center" vertical="center"/>
    </xf>
    <xf numFmtId="0" fontId="0" fillId="4" borderId="24"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6" borderId="18" xfId="0" applyFill="1" applyBorder="1" applyAlignment="1">
      <alignment horizontal="center" vertical="center"/>
    </xf>
    <xf numFmtId="0" fontId="0" fillId="0" borderId="27" xfId="0" applyBorder="1" applyAlignment="1">
      <alignment horizontal="center" vertical="center" textRotation="90" wrapText="1"/>
    </xf>
    <xf numFmtId="1" fontId="0" fillId="6" borderId="18" xfId="0" applyNumberFormat="1" applyFill="1" applyBorder="1" applyAlignment="1">
      <alignment horizontal="center" vertical="center"/>
    </xf>
    <xf numFmtId="1" fontId="0" fillId="0" borderId="26" xfId="0" applyNumberFormat="1" applyBorder="1" applyAlignment="1">
      <alignment horizontal="center" vertical="center"/>
    </xf>
    <xf numFmtId="1" fontId="0" fillId="0" borderId="28" xfId="0" applyNumberFormat="1" applyBorder="1" applyAlignment="1">
      <alignment horizontal="center" vertical="center"/>
    </xf>
    <xf numFmtId="1" fontId="0" fillId="4" borderId="23" xfId="0" applyNumberFormat="1" applyFill="1" applyBorder="1" applyAlignment="1">
      <alignment horizontal="center" vertical="center"/>
    </xf>
    <xf numFmtId="0" fontId="22" fillId="0" borderId="7" xfId="0" applyFont="1" applyBorder="1" applyAlignment="1">
      <alignment horizontal="left" vertical="top" wrapText="1" indent="1"/>
    </xf>
    <xf numFmtId="0" fontId="9" fillId="3" borderId="7" xfId="0" applyFont="1" applyFill="1" applyBorder="1" applyAlignment="1">
      <alignment horizontal="justify" vertical="top" wrapText="1"/>
    </xf>
    <xf numFmtId="0" fontId="9" fillId="0" borderId="7" xfId="0" applyFont="1" applyBorder="1" applyAlignment="1">
      <alignment horizontal="justify" vertical="top" wrapText="1"/>
    </xf>
    <xf numFmtId="0" fontId="9" fillId="0" borderId="7" xfId="0" applyFont="1" applyBorder="1" applyAlignment="1">
      <alignment horizontal="justify" vertical="center" wrapText="1"/>
    </xf>
    <xf numFmtId="3" fontId="24" fillId="0" borderId="7" xfId="0" applyNumberFormat="1" applyFont="1" applyBorder="1" applyAlignment="1">
      <alignment wrapText="1"/>
    </xf>
    <xf numFmtId="3" fontId="25" fillId="4" borderId="11" xfId="0" applyNumberFormat="1" applyFont="1" applyFill="1" applyBorder="1" applyAlignment="1">
      <alignment wrapText="1"/>
    </xf>
    <xf numFmtId="164" fontId="8" fillId="0" borderId="4" xfId="0" applyNumberFormat="1" applyFont="1" applyBorder="1" applyAlignment="1">
      <alignment horizontal="center" vertical="top"/>
    </xf>
    <xf numFmtId="3" fontId="8" fillId="0" borderId="5" xfId="0" applyNumberFormat="1" applyFont="1" applyBorder="1"/>
    <xf numFmtId="3" fontId="8" fillId="0" borderId="5" xfId="0" applyNumberFormat="1" applyFont="1" applyBorder="1" applyAlignment="1">
      <alignment horizontal="center"/>
    </xf>
    <xf numFmtId="0" fontId="0" fillId="0" borderId="23" xfId="0" applyBorder="1" applyAlignment="1">
      <alignment horizontal="center" vertical="center"/>
    </xf>
    <xf numFmtId="3" fontId="5" fillId="0" borderId="19" xfId="0" applyNumberFormat="1" applyFont="1" applyBorder="1" applyAlignment="1">
      <alignment wrapText="1"/>
    </xf>
    <xf numFmtId="3" fontId="5" fillId="0" borderId="5" xfId="0" applyNumberFormat="1" applyFont="1" applyBorder="1" applyAlignment="1">
      <alignment wrapText="1"/>
    </xf>
    <xf numFmtId="4" fontId="9" fillId="0" borderId="5" xfId="0" applyNumberFormat="1" applyFont="1" applyBorder="1" applyAlignment="1">
      <alignment horizontal="right"/>
    </xf>
    <xf numFmtId="3" fontId="8" fillId="0" borderId="7" xfId="0" applyNumberFormat="1" applyFont="1" applyBorder="1" applyAlignment="1">
      <alignment horizontal="left" vertical="center" wrapText="1"/>
    </xf>
    <xf numFmtId="165" fontId="9" fillId="0" borderId="7" xfId="1" applyNumberFormat="1" applyFont="1" applyFill="1" applyBorder="1" applyAlignment="1">
      <alignment horizontal="left" vertical="center" wrapText="1"/>
    </xf>
    <xf numFmtId="2" fontId="8" fillId="0" borderId="6" xfId="0" applyNumberFormat="1" applyFont="1" applyBorder="1" applyAlignment="1">
      <alignment horizontal="right" vertical="center"/>
    </xf>
    <xf numFmtId="0" fontId="8" fillId="0" borderId="6" xfId="0" applyFont="1" applyBorder="1" applyAlignment="1">
      <alignment horizontal="center" vertical="center"/>
    </xf>
    <xf numFmtId="3" fontId="5" fillId="0" borderId="7" xfId="0" applyNumberFormat="1" applyFont="1" applyBorder="1" applyAlignment="1">
      <alignment vertical="center" wrapText="1"/>
    </xf>
    <xf numFmtId="3" fontId="8" fillId="0" borderId="7" xfId="0" applyNumberFormat="1" applyFont="1" applyBorder="1" applyAlignment="1">
      <alignment horizontal="center" vertical="center" wrapText="1"/>
    </xf>
    <xf numFmtId="4" fontId="9" fillId="3" borderId="7" xfId="0" applyNumberFormat="1" applyFont="1" applyFill="1" applyBorder="1" applyAlignment="1">
      <alignment horizontal="right"/>
    </xf>
    <xf numFmtId="164" fontId="5" fillId="4" borderId="4" xfId="0" applyNumberFormat="1" applyFont="1" applyFill="1" applyBorder="1" applyAlignment="1">
      <alignment horizontal="center"/>
    </xf>
    <xf numFmtId="164" fontId="5" fillId="4" borderId="4" xfId="0" applyNumberFormat="1" applyFont="1" applyFill="1" applyBorder="1" applyAlignment="1">
      <alignment horizontal="center" vertical="center"/>
    </xf>
    <xf numFmtId="164" fontId="5" fillId="4" borderId="4" xfId="0" applyNumberFormat="1" applyFont="1" applyFill="1" applyBorder="1" applyAlignment="1">
      <alignment horizontal="center" vertical="top"/>
    </xf>
    <xf numFmtId="0" fontId="0" fillId="4" borderId="29" xfId="0" applyFill="1" applyBorder="1" applyAlignment="1">
      <alignment horizontal="center" vertical="center"/>
    </xf>
    <xf numFmtId="3" fontId="5" fillId="4" borderId="30" xfId="0" applyNumberFormat="1" applyFont="1" applyFill="1" applyBorder="1" applyAlignment="1">
      <alignment horizontal="center"/>
    </xf>
    <xf numFmtId="0" fontId="0" fillId="0" borderId="22" xfId="0" applyBorder="1" applyAlignment="1">
      <alignment horizontal="center" vertical="center"/>
    </xf>
    <xf numFmtId="0" fontId="0" fillId="4" borderId="30" xfId="0"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6" borderId="33" xfId="0" applyFill="1"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textRotation="90" wrapText="1"/>
    </xf>
    <xf numFmtId="0" fontId="0" fillId="0" borderId="29" xfId="0" applyBorder="1" applyAlignment="1">
      <alignment horizontal="center" vertical="center"/>
    </xf>
    <xf numFmtId="44" fontId="0" fillId="3" borderId="3" xfId="2" applyFont="1" applyFill="1" applyBorder="1"/>
    <xf numFmtId="0" fontId="0" fillId="3" borderId="0" xfId="0" applyFill="1"/>
    <xf numFmtId="44" fontId="0" fillId="3" borderId="22" xfId="2" applyFont="1" applyFill="1" applyBorder="1"/>
    <xf numFmtId="44" fontId="0" fillId="3" borderId="35" xfId="2" applyFont="1" applyFill="1" applyBorder="1"/>
    <xf numFmtId="44" fontId="5" fillId="4" borderId="36" xfId="2" applyFont="1" applyFill="1" applyBorder="1" applyAlignment="1">
      <alignment horizontal="right"/>
    </xf>
    <xf numFmtId="44" fontId="8" fillId="2" borderId="37" xfId="2" applyFont="1" applyFill="1" applyBorder="1" applyAlignment="1">
      <alignment horizontal="right"/>
    </xf>
    <xf numFmtId="44" fontId="8" fillId="4" borderId="38" xfId="2" applyFont="1" applyFill="1" applyBorder="1" applyAlignment="1">
      <alignment horizontal="right"/>
    </xf>
    <xf numFmtId="44" fontId="8" fillId="4" borderId="39" xfId="2" applyFont="1" applyFill="1" applyBorder="1" applyAlignment="1">
      <alignment horizontal="right"/>
    </xf>
    <xf numFmtId="44" fontId="8" fillId="2" borderId="40" xfId="2" applyFont="1" applyFill="1" applyBorder="1" applyAlignment="1">
      <alignment horizontal="right"/>
    </xf>
    <xf numFmtId="44" fontId="8" fillId="2" borderId="41" xfId="2" applyFont="1" applyFill="1" applyBorder="1" applyAlignment="1">
      <alignment horizontal="right"/>
    </xf>
    <xf numFmtId="44" fontId="8" fillId="0" borderId="41" xfId="2" applyFont="1" applyBorder="1" applyAlignment="1">
      <alignment horizontal="right" vertical="center"/>
    </xf>
    <xf numFmtId="44" fontId="8" fillId="2" borderId="41" xfId="2" applyFont="1" applyFill="1" applyBorder="1" applyAlignment="1">
      <alignment horizontal="right" vertical="center"/>
    </xf>
    <xf numFmtId="44" fontId="8" fillId="0" borderId="41" xfId="2" applyFont="1" applyBorder="1" applyAlignment="1">
      <alignment horizontal="right"/>
    </xf>
    <xf numFmtId="44" fontId="5" fillId="6" borderId="36" xfId="2" applyFont="1" applyFill="1" applyBorder="1" applyAlignment="1">
      <alignment horizontal="right"/>
    </xf>
    <xf numFmtId="44" fontId="0" fillId="0" borderId="42" xfId="2" applyFont="1" applyBorder="1"/>
    <xf numFmtId="44" fontId="8" fillId="0" borderId="40" xfId="2" applyFont="1" applyBorder="1" applyAlignment="1">
      <alignment horizontal="right"/>
    </xf>
    <xf numFmtId="44" fontId="8" fillId="0" borderId="42" xfId="2" applyFont="1" applyBorder="1" applyAlignment="1">
      <alignment horizontal="right"/>
    </xf>
    <xf numFmtId="44" fontId="5" fillId="0" borderId="40" xfId="2" applyFont="1" applyBorder="1" applyAlignment="1">
      <alignment horizontal="right"/>
    </xf>
    <xf numFmtId="44" fontId="6" fillId="6" borderId="36" xfId="2" applyFont="1" applyFill="1" applyBorder="1" applyAlignment="1">
      <alignment horizontal="right"/>
    </xf>
    <xf numFmtId="0" fontId="0" fillId="0" borderId="21" xfId="0" applyBorder="1"/>
    <xf numFmtId="44" fontId="8" fillId="2" borderId="42" xfId="2" applyFont="1" applyFill="1" applyBorder="1" applyAlignment="1">
      <alignment horizontal="right"/>
    </xf>
    <xf numFmtId="44" fontId="8" fillId="0" borderId="41" xfId="2" applyFont="1" applyBorder="1" applyAlignment="1">
      <alignment horizontal="left" vertical="center" wrapText="1"/>
    </xf>
    <xf numFmtId="44" fontId="16" fillId="0" borderId="41" xfId="2" applyFont="1" applyBorder="1" applyAlignment="1">
      <alignment horizontal="right"/>
    </xf>
    <xf numFmtId="44" fontId="16" fillId="0" borderId="42" xfId="2" applyFont="1" applyBorder="1" applyAlignment="1">
      <alignment horizontal="right"/>
    </xf>
    <xf numFmtId="44" fontId="16" fillId="0" borderId="38" xfId="2" applyFont="1" applyBorder="1" applyAlignment="1">
      <alignment horizontal="right"/>
    </xf>
    <xf numFmtId="164" fontId="8" fillId="0" borderId="10" xfId="0" applyNumberFormat="1" applyFont="1" applyBorder="1" applyAlignment="1">
      <alignment horizontal="center" vertical="top"/>
    </xf>
    <xf numFmtId="3" fontId="8" fillId="0" borderId="11" xfId="0" applyNumberFormat="1" applyFont="1" applyBorder="1" applyAlignment="1">
      <alignment wrapText="1"/>
    </xf>
    <xf numFmtId="3" fontId="8" fillId="0" borderId="11" xfId="0" applyNumberFormat="1" applyFont="1" applyBorder="1"/>
    <xf numFmtId="3" fontId="8" fillId="0" borderId="11" xfId="0" applyNumberFormat="1" applyFont="1" applyBorder="1" applyAlignment="1">
      <alignment horizontal="center"/>
    </xf>
    <xf numFmtId="4" fontId="9" fillId="0" borderId="11" xfId="0" applyNumberFormat="1" applyFont="1" applyBorder="1" applyAlignment="1">
      <alignment horizontal="right"/>
    </xf>
    <xf numFmtId="44" fontId="8" fillId="0" borderId="39" xfId="2" applyFont="1" applyBorder="1" applyAlignment="1">
      <alignment horizontal="right"/>
    </xf>
    <xf numFmtId="164" fontId="8" fillId="0" borderId="7" xfId="0" applyNumberFormat="1" applyFont="1" applyBorder="1" applyAlignment="1">
      <alignment horizontal="center" vertical="top"/>
    </xf>
    <xf numFmtId="44" fontId="8" fillId="2" borderId="7" xfId="2" applyFont="1" applyFill="1" applyBorder="1" applyAlignment="1">
      <alignment horizontal="right"/>
    </xf>
    <xf numFmtId="164" fontId="8" fillId="0" borderId="14" xfId="0" applyNumberFormat="1" applyFont="1" applyBorder="1" applyAlignment="1">
      <alignment horizontal="center" vertical="top"/>
    </xf>
    <xf numFmtId="44" fontId="8" fillId="2" borderId="14" xfId="2" applyFont="1" applyFill="1" applyBorder="1" applyAlignment="1">
      <alignment horizontal="right"/>
    </xf>
    <xf numFmtId="3" fontId="9" fillId="3" borderId="7" xfId="0" applyNumberFormat="1" applyFont="1" applyFill="1" applyBorder="1" applyAlignment="1">
      <alignment vertical="center" wrapText="1"/>
    </xf>
    <xf numFmtId="3" fontId="20" fillId="0" borderId="7" xfId="0" applyNumberFormat="1" applyFont="1" applyBorder="1" applyAlignment="1">
      <alignment horizontal="left" vertical="center" wrapText="1"/>
    </xf>
    <xf numFmtId="3" fontId="8" fillId="3" borderId="7" xfId="0" applyNumberFormat="1" applyFont="1" applyFill="1" applyBorder="1" applyAlignment="1">
      <alignment vertical="center" wrapText="1"/>
    </xf>
    <xf numFmtId="0" fontId="8" fillId="0" borderId="6" xfId="0" applyFont="1" applyBorder="1" applyAlignment="1">
      <alignment horizontal="center" vertical="top"/>
    </xf>
    <xf numFmtId="3" fontId="9" fillId="3" borderId="7" xfId="0" applyNumberFormat="1" applyFont="1" applyFill="1" applyBorder="1" applyAlignment="1">
      <alignment wrapText="1"/>
    </xf>
    <xf numFmtId="3" fontId="20" fillId="0" borderId="7" xfId="0" applyNumberFormat="1" applyFont="1" applyBorder="1" applyAlignment="1">
      <alignment horizontal="left" wrapText="1" indent="1"/>
    </xf>
    <xf numFmtId="3" fontId="8" fillId="0" borderId="7" xfId="0" applyNumberFormat="1" applyFont="1" applyBorder="1" applyAlignment="1">
      <alignment horizontal="center" wrapText="1"/>
    </xf>
    <xf numFmtId="44" fontId="5" fillId="6" borderId="43" xfId="2" applyFont="1" applyFill="1" applyBorder="1" applyAlignment="1">
      <alignment horizontal="right"/>
    </xf>
    <xf numFmtId="0" fontId="22" fillId="3" borderId="7" xfId="0" applyFont="1" applyFill="1" applyBorder="1" applyAlignment="1">
      <alignment horizontal="left" vertical="top" wrapText="1" indent="1"/>
    </xf>
    <xf numFmtId="3" fontId="8" fillId="3" borderId="7" xfId="0" applyNumberFormat="1" applyFont="1" applyFill="1" applyBorder="1"/>
    <xf numFmtId="3" fontId="8" fillId="3" borderId="7" xfId="0" applyNumberFormat="1" applyFont="1" applyFill="1" applyBorder="1" applyAlignment="1">
      <alignment horizontal="center"/>
    </xf>
    <xf numFmtId="3" fontId="12" fillId="3" borderId="7" xfId="0" applyNumberFormat="1" applyFont="1" applyFill="1" applyBorder="1" applyAlignment="1">
      <alignment horizontal="center"/>
    </xf>
    <xf numFmtId="44" fontId="8" fillId="3" borderId="41" xfId="2" applyFont="1" applyFill="1" applyBorder="1" applyAlignment="1">
      <alignment horizontal="right"/>
    </xf>
    <xf numFmtId="44" fontId="8" fillId="3" borderId="41" xfId="2" applyFont="1" applyFill="1" applyBorder="1" applyAlignment="1">
      <alignment horizontal="right" wrapText="1"/>
    </xf>
    <xf numFmtId="44" fontId="5" fillId="0" borderId="41" xfId="2" applyFont="1" applyBorder="1" applyAlignment="1">
      <alignment horizontal="right" vertical="center"/>
    </xf>
  </cellXfs>
  <cellStyles count="4">
    <cellStyle name="Comma" xfId="1" builtinId="3"/>
    <cellStyle name="Currency" xfId="2" builtinId="4"/>
    <cellStyle name="Normal" xfId="0" builtinId="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ED27-363F-43F7-9C56-B66309D4D820}">
  <dimension ref="A1:B34"/>
  <sheetViews>
    <sheetView topLeftCell="A6" workbookViewId="0">
      <selection activeCell="H31" sqref="H31"/>
    </sheetView>
  </sheetViews>
  <sheetFormatPr defaultRowHeight="15" x14ac:dyDescent="0.25"/>
  <cols>
    <col min="2" max="2" width="49.42578125" customWidth="1"/>
  </cols>
  <sheetData>
    <row r="1" spans="1:2" ht="15.75" thickBot="1" x14ac:dyDescent="0.3"/>
    <row r="2" spans="1:2" x14ac:dyDescent="0.25">
      <c r="A2">
        <v>1</v>
      </c>
      <c r="B2" s="25" t="s">
        <v>6</v>
      </c>
    </row>
    <row r="3" spans="1:2" x14ac:dyDescent="0.25">
      <c r="B3" s="23" t="s">
        <v>32</v>
      </c>
    </row>
    <row r="4" spans="1:2" ht="15.75" thickBot="1" x14ac:dyDescent="0.3"/>
    <row r="5" spans="1:2" x14ac:dyDescent="0.25">
      <c r="A5">
        <v>2</v>
      </c>
      <c r="B5" s="25" t="s">
        <v>33</v>
      </c>
    </row>
    <row r="6" spans="1:2" x14ac:dyDescent="0.25">
      <c r="B6" s="23" t="s">
        <v>46</v>
      </c>
    </row>
    <row r="7" spans="1:2" ht="15.75" thickBot="1" x14ac:dyDescent="0.3"/>
    <row r="8" spans="1:2" x14ac:dyDescent="0.25">
      <c r="A8">
        <v>3</v>
      </c>
      <c r="B8" s="37" t="s">
        <v>21</v>
      </c>
    </row>
    <row r="9" spans="1:2" ht="30" x14ac:dyDescent="0.25">
      <c r="B9" s="24" t="s">
        <v>61</v>
      </c>
    </row>
    <row r="10" spans="1:2" ht="15.75" thickBot="1" x14ac:dyDescent="0.3"/>
    <row r="11" spans="1:2" x14ac:dyDescent="0.25">
      <c r="A11">
        <v>4</v>
      </c>
      <c r="B11" s="25" t="s">
        <v>23</v>
      </c>
    </row>
    <row r="12" spans="1:2" ht="30" x14ac:dyDescent="0.25">
      <c r="B12" s="23" t="s">
        <v>24</v>
      </c>
    </row>
    <row r="14" spans="1:2" x14ac:dyDescent="0.25">
      <c r="B14" t="s">
        <v>71</v>
      </c>
    </row>
    <row r="15" spans="1:2" x14ac:dyDescent="0.25">
      <c r="B15" t="s">
        <v>72</v>
      </c>
    </row>
    <row r="16" spans="1:2" x14ac:dyDescent="0.25">
      <c r="B16" t="s">
        <v>73</v>
      </c>
    </row>
    <row r="17" spans="1:2" ht="15.75" thickBot="1" x14ac:dyDescent="0.3"/>
    <row r="18" spans="1:2" x14ac:dyDescent="0.25">
      <c r="A18">
        <v>5</v>
      </c>
      <c r="B18" s="25" t="s">
        <v>26</v>
      </c>
    </row>
    <row r="19" spans="1:2" ht="30" x14ac:dyDescent="0.25">
      <c r="B19" s="23" t="s">
        <v>27</v>
      </c>
    </row>
    <row r="21" spans="1:2" x14ac:dyDescent="0.25">
      <c r="B21" t="s">
        <v>74</v>
      </c>
    </row>
    <row r="22" spans="1:2" x14ac:dyDescent="0.25">
      <c r="B22" t="s">
        <v>75</v>
      </c>
    </row>
    <row r="23" spans="1:2" x14ac:dyDescent="0.25">
      <c r="B23" t="s">
        <v>76</v>
      </c>
    </row>
    <row r="24" spans="1:2" x14ac:dyDescent="0.25">
      <c r="B24" t="s">
        <v>77</v>
      </c>
    </row>
    <row r="25" spans="1:2" ht="15.75" thickBot="1" x14ac:dyDescent="0.3"/>
    <row r="26" spans="1:2" x14ac:dyDescent="0.25">
      <c r="B26" s="25" t="s">
        <v>28</v>
      </c>
    </row>
    <row r="27" spans="1:2" x14ac:dyDescent="0.25">
      <c r="B27" s="23" t="s">
        <v>34</v>
      </c>
    </row>
    <row r="29" spans="1:2" ht="15.75" thickBot="1" x14ac:dyDescent="0.3"/>
    <row r="30" spans="1:2" x14ac:dyDescent="0.25">
      <c r="B30" s="25" t="s">
        <v>29</v>
      </c>
    </row>
    <row r="31" spans="1:2" x14ac:dyDescent="0.25">
      <c r="B31" s="23" t="s">
        <v>78</v>
      </c>
    </row>
    <row r="32" spans="1:2" ht="15.75" thickBot="1" x14ac:dyDescent="0.3"/>
    <row r="33" spans="2:2" x14ac:dyDescent="0.25">
      <c r="B33" s="25" t="s">
        <v>66</v>
      </c>
    </row>
    <row r="34" spans="2:2" x14ac:dyDescent="0.25">
      <c r="B34" s="23" t="s">
        <v>67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251"/>
  <sheetViews>
    <sheetView tabSelected="1" view="pageBreakPreview" zoomScale="85" zoomScaleNormal="100" zoomScaleSheetLayoutView="85" workbookViewId="0">
      <selection activeCell="B246" sqref="B246"/>
    </sheetView>
  </sheetViews>
  <sheetFormatPr defaultRowHeight="15" x14ac:dyDescent="0.25"/>
  <cols>
    <col min="1" max="1" width="11.28515625" customWidth="1"/>
    <col min="2" max="2" width="94.42578125" customWidth="1"/>
    <col min="5" max="5" width="12.5703125" customWidth="1"/>
    <col min="6" max="6" width="12.5703125" bestFit="1" customWidth="1"/>
    <col min="7" max="7" width="16.42578125" style="22" customWidth="1"/>
    <col min="8" max="8" width="14.5703125" style="42" hidden="1" customWidth="1"/>
    <col min="9" max="9" width="14.7109375" style="42" hidden="1" customWidth="1"/>
    <col min="10" max="10" width="13.5703125" style="42" hidden="1" customWidth="1"/>
    <col min="11" max="11" width="12.5703125" style="42" hidden="1" customWidth="1"/>
    <col min="12" max="12" width="4.85546875" style="51" customWidth="1"/>
    <col min="13" max="13" width="4.7109375" style="42" customWidth="1"/>
    <col min="14" max="19" width="4.42578125" style="42" customWidth="1"/>
    <col min="20" max="20" width="5.140625" style="42" customWidth="1"/>
    <col min="21" max="21" width="4.140625" style="42" customWidth="1"/>
    <col min="22" max="22" width="4.7109375" style="42" customWidth="1"/>
    <col min="23" max="23" width="4.85546875" style="42" customWidth="1"/>
    <col min="24" max="24" width="5.28515625" style="42" customWidth="1"/>
    <col min="25" max="69" width="9.140625" style="42"/>
  </cols>
  <sheetData>
    <row r="1" spans="1:11" x14ac:dyDescent="0.25">
      <c r="A1" s="143" t="s">
        <v>83</v>
      </c>
      <c r="B1" s="144"/>
      <c r="C1" s="144"/>
      <c r="D1" s="144"/>
      <c r="E1" s="144"/>
      <c r="F1" s="144"/>
      <c r="G1" s="197"/>
      <c r="H1" s="145"/>
      <c r="I1" s="145"/>
      <c r="J1" s="145"/>
      <c r="K1" s="146"/>
    </row>
    <row r="2" spans="1:11" x14ac:dyDescent="0.25">
      <c r="A2" s="147" t="s">
        <v>172</v>
      </c>
      <c r="B2" s="198"/>
      <c r="C2" s="198"/>
      <c r="D2" s="198"/>
      <c r="E2" s="198"/>
      <c r="F2" s="198"/>
      <c r="G2" s="199"/>
      <c r="H2" s="142"/>
      <c r="I2" s="142"/>
      <c r="J2" s="142"/>
      <c r="K2" s="148"/>
    </row>
    <row r="3" spans="1:11" x14ac:dyDescent="0.25">
      <c r="A3" s="147" t="s">
        <v>193</v>
      </c>
      <c r="B3" s="198"/>
      <c r="C3" s="198"/>
      <c r="D3" s="198"/>
      <c r="E3" s="198"/>
      <c r="F3" s="198"/>
      <c r="G3" s="199"/>
      <c r="H3" s="142"/>
      <c r="I3" s="142"/>
      <c r="J3" s="142"/>
      <c r="K3" s="148"/>
    </row>
    <row r="4" spans="1:11" ht="15.75" thickBot="1" x14ac:dyDescent="0.3">
      <c r="A4" s="149" t="s">
        <v>84</v>
      </c>
      <c r="B4" s="150"/>
      <c r="C4" s="150"/>
      <c r="D4" s="150"/>
      <c r="E4" s="150"/>
      <c r="F4" s="150"/>
      <c r="G4" s="200"/>
      <c r="H4" s="142"/>
      <c r="I4" s="142"/>
      <c r="J4" s="142"/>
      <c r="K4" s="148"/>
    </row>
    <row r="5" spans="1:11" ht="15.75" thickBot="1" x14ac:dyDescent="0.3">
      <c r="A5" s="149"/>
      <c r="B5" s="150"/>
      <c r="C5" s="150"/>
      <c r="D5" s="150"/>
      <c r="E5" s="150"/>
      <c r="F5" s="150"/>
      <c r="G5" s="200"/>
      <c r="H5" s="187" t="s">
        <v>97</v>
      </c>
      <c r="I5" s="151" t="s">
        <v>98</v>
      </c>
      <c r="J5" s="151" t="s">
        <v>99</v>
      </c>
      <c r="K5" s="151" t="s">
        <v>100</v>
      </c>
    </row>
    <row r="6" spans="1:11" ht="15.75" thickBot="1" x14ac:dyDescent="0.3">
      <c r="A6" s="32" t="s">
        <v>0</v>
      </c>
      <c r="B6" s="33" t="s">
        <v>1</v>
      </c>
      <c r="C6" s="34"/>
      <c r="D6" s="34" t="s">
        <v>2</v>
      </c>
      <c r="E6" s="35" t="s">
        <v>3</v>
      </c>
      <c r="F6" s="36" t="s">
        <v>4</v>
      </c>
      <c r="G6" s="201" t="s">
        <v>5</v>
      </c>
      <c r="H6" s="188" t="s">
        <v>3</v>
      </c>
      <c r="I6" s="152" t="s">
        <v>3</v>
      </c>
      <c r="J6" s="152" t="s">
        <v>3</v>
      </c>
      <c r="K6" s="152" t="s">
        <v>3</v>
      </c>
    </row>
    <row r="7" spans="1:11" ht="15.75" thickBot="1" x14ac:dyDescent="0.3">
      <c r="A7" s="26"/>
      <c r="B7" s="27"/>
      <c r="C7" s="28"/>
      <c r="D7" s="29"/>
      <c r="E7" s="30"/>
      <c r="F7" s="31"/>
      <c r="G7" s="202"/>
      <c r="H7" s="189"/>
      <c r="I7" s="153"/>
      <c r="J7" s="153"/>
      <c r="K7" s="153"/>
    </row>
    <row r="8" spans="1:11" x14ac:dyDescent="0.25">
      <c r="A8" s="186" t="s">
        <v>47</v>
      </c>
      <c r="B8" s="25" t="s">
        <v>6</v>
      </c>
      <c r="C8" s="56"/>
      <c r="D8" s="57"/>
      <c r="E8" s="57"/>
      <c r="F8" s="58"/>
      <c r="G8" s="203"/>
      <c r="H8" s="187"/>
      <c r="I8" s="151"/>
      <c r="J8" s="151"/>
      <c r="K8" s="151"/>
    </row>
    <row r="9" spans="1:11" ht="15.75" thickBot="1" x14ac:dyDescent="0.3">
      <c r="A9" s="119"/>
      <c r="B9" s="120" t="s">
        <v>32</v>
      </c>
      <c r="C9" s="121"/>
      <c r="D9" s="122"/>
      <c r="E9" s="122"/>
      <c r="F9" s="123"/>
      <c r="G9" s="204"/>
      <c r="H9" s="190"/>
      <c r="I9" s="154"/>
      <c r="J9" s="154"/>
      <c r="K9" s="154"/>
    </row>
    <row r="10" spans="1:11" x14ac:dyDescent="0.25">
      <c r="A10" s="67"/>
      <c r="B10" s="112"/>
      <c r="C10" s="69"/>
      <c r="D10" s="70"/>
      <c r="E10" s="70"/>
      <c r="F10" s="93"/>
      <c r="G10" s="205"/>
      <c r="H10" s="191"/>
      <c r="I10" s="155"/>
      <c r="J10" s="155"/>
      <c r="K10" s="155"/>
    </row>
    <row r="11" spans="1:11" x14ac:dyDescent="0.25">
      <c r="A11" s="2"/>
      <c r="B11" s="5" t="s">
        <v>35</v>
      </c>
      <c r="C11" s="3"/>
      <c r="D11" s="4"/>
      <c r="E11" s="4"/>
      <c r="F11" s="1"/>
      <c r="G11" s="206"/>
      <c r="H11" s="192"/>
      <c r="I11" s="156"/>
      <c r="J11" s="156"/>
      <c r="K11" s="156"/>
    </row>
    <row r="12" spans="1:11" ht="24.75" x14ac:dyDescent="0.25">
      <c r="A12" s="2"/>
      <c r="B12" s="6" t="s">
        <v>7</v>
      </c>
      <c r="C12" s="3"/>
      <c r="D12" s="4"/>
      <c r="E12" s="4"/>
      <c r="F12" s="1"/>
      <c r="G12" s="206"/>
      <c r="H12" s="192"/>
      <c r="I12" s="156"/>
      <c r="J12" s="156"/>
      <c r="K12" s="156"/>
    </row>
    <row r="13" spans="1:11" x14ac:dyDescent="0.25">
      <c r="A13" s="2"/>
      <c r="B13" s="7"/>
      <c r="C13" s="3"/>
      <c r="D13" s="4"/>
      <c r="E13" s="4"/>
      <c r="F13" s="1"/>
      <c r="G13" s="206"/>
      <c r="H13" s="192"/>
      <c r="I13" s="156"/>
      <c r="J13" s="156"/>
      <c r="K13" s="156"/>
    </row>
    <row r="14" spans="1:11" ht="15" customHeight="1" x14ac:dyDescent="0.25">
      <c r="A14" s="54" t="s">
        <v>48</v>
      </c>
      <c r="B14" s="12" t="s">
        <v>36</v>
      </c>
      <c r="C14" s="13"/>
      <c r="D14" s="14" t="s">
        <v>8</v>
      </c>
      <c r="E14" s="14">
        <v>1</v>
      </c>
      <c r="F14" s="55"/>
      <c r="G14" s="207">
        <f t="shared" ref="G14" si="0">IF(E14=0,"Rate Only",E14*F14)</f>
        <v>0</v>
      </c>
      <c r="H14" s="192"/>
      <c r="I14" s="156"/>
      <c r="J14" s="156"/>
      <c r="K14" s="156"/>
    </row>
    <row r="15" spans="1:11" ht="15" customHeight="1" x14ac:dyDescent="0.25">
      <c r="A15" s="54"/>
      <c r="B15" s="12"/>
      <c r="C15" s="13"/>
      <c r="D15" s="14"/>
      <c r="E15" s="14"/>
      <c r="F15" s="55"/>
      <c r="G15" s="208"/>
      <c r="H15" s="192"/>
      <c r="I15" s="156"/>
      <c r="J15" s="156"/>
      <c r="K15" s="156"/>
    </row>
    <row r="16" spans="1:11" ht="15" customHeight="1" x14ac:dyDescent="0.25">
      <c r="A16" s="54" t="s">
        <v>49</v>
      </c>
      <c r="B16" s="12" t="s">
        <v>37</v>
      </c>
      <c r="C16" s="13"/>
      <c r="D16" s="14" t="s">
        <v>8</v>
      </c>
      <c r="E16" s="14">
        <v>1</v>
      </c>
      <c r="F16" s="55"/>
      <c r="G16" s="207">
        <f t="shared" ref="G16" si="1">IF(E16=0,"Rate Only",E16*F16)</f>
        <v>0</v>
      </c>
      <c r="H16" s="192"/>
      <c r="I16" s="156"/>
      <c r="J16" s="156"/>
      <c r="K16" s="156"/>
    </row>
    <row r="17" spans="1:11" ht="15" customHeight="1" x14ac:dyDescent="0.25">
      <c r="A17" s="54"/>
      <c r="B17" s="12"/>
      <c r="C17" s="13"/>
      <c r="D17" s="14"/>
      <c r="E17" s="14"/>
      <c r="F17" s="55"/>
      <c r="G17" s="208"/>
      <c r="H17" s="192"/>
      <c r="I17" s="156"/>
      <c r="J17" s="156"/>
      <c r="K17" s="156"/>
    </row>
    <row r="18" spans="1:11" ht="15" customHeight="1" x14ac:dyDescent="0.25">
      <c r="A18" s="54" t="s">
        <v>50</v>
      </c>
      <c r="B18" s="12" t="s">
        <v>9</v>
      </c>
      <c r="C18" s="13"/>
      <c r="D18" s="14" t="s">
        <v>8</v>
      </c>
      <c r="E18" s="14">
        <v>1</v>
      </c>
      <c r="F18" s="55"/>
      <c r="G18" s="207">
        <f t="shared" ref="G18" si="2">IF(E18=0,"Rate Only",E18*F18)</f>
        <v>0</v>
      </c>
      <c r="H18" s="192"/>
      <c r="I18" s="156"/>
      <c r="J18" s="156"/>
      <c r="K18" s="156"/>
    </row>
    <row r="19" spans="1:11" ht="15" customHeight="1" x14ac:dyDescent="0.25">
      <c r="A19" s="54"/>
      <c r="B19" s="12"/>
      <c r="C19" s="13"/>
      <c r="D19" s="14"/>
      <c r="E19" s="14"/>
      <c r="F19" s="55"/>
      <c r="G19" s="208"/>
      <c r="H19" s="192"/>
      <c r="I19" s="156"/>
      <c r="J19" s="156"/>
      <c r="K19" s="156"/>
    </row>
    <row r="20" spans="1:11" ht="15" customHeight="1" x14ac:dyDescent="0.25">
      <c r="A20" s="54" t="s">
        <v>51</v>
      </c>
      <c r="B20" s="12" t="s">
        <v>10</v>
      </c>
      <c r="C20" s="13"/>
      <c r="D20" s="14" t="s">
        <v>8</v>
      </c>
      <c r="E20" s="14">
        <v>1</v>
      </c>
      <c r="F20" s="55"/>
      <c r="G20" s="207">
        <f t="shared" ref="G20" si="3">IF(E20=0,"Rate Only",E20*F20)</f>
        <v>0</v>
      </c>
      <c r="H20" s="192"/>
      <c r="I20" s="156"/>
      <c r="J20" s="156"/>
      <c r="K20" s="156"/>
    </row>
    <row r="21" spans="1:11" ht="15" customHeight="1" x14ac:dyDescent="0.25">
      <c r="A21" s="54"/>
      <c r="B21" s="12"/>
      <c r="C21" s="13"/>
      <c r="D21" s="14"/>
      <c r="E21" s="14"/>
      <c r="F21" s="55"/>
      <c r="G21" s="208"/>
      <c r="H21" s="192"/>
      <c r="I21" s="156"/>
      <c r="J21" s="156"/>
      <c r="K21" s="156"/>
    </row>
    <row r="22" spans="1:11" ht="15" customHeight="1" x14ac:dyDescent="0.25">
      <c r="A22" s="54" t="s">
        <v>52</v>
      </c>
      <c r="B22" s="12" t="s">
        <v>11</v>
      </c>
      <c r="C22" s="13"/>
      <c r="D22" s="14" t="s">
        <v>8</v>
      </c>
      <c r="E22" s="14">
        <v>1</v>
      </c>
      <c r="F22" s="55"/>
      <c r="G22" s="207">
        <f t="shared" ref="G22" si="4">IF(E22=0,"Rate Only",E22*F22)</f>
        <v>0</v>
      </c>
      <c r="H22" s="192"/>
      <c r="I22" s="156"/>
      <c r="J22" s="156"/>
      <c r="K22" s="156"/>
    </row>
    <row r="23" spans="1:11" ht="15" customHeight="1" x14ac:dyDescent="0.25">
      <c r="A23" s="54"/>
      <c r="B23" s="12"/>
      <c r="C23" s="13"/>
      <c r="D23" s="14"/>
      <c r="E23" s="14"/>
      <c r="F23" s="55"/>
      <c r="G23" s="208"/>
      <c r="H23" s="192"/>
      <c r="I23" s="156"/>
      <c r="J23" s="156"/>
      <c r="K23" s="156"/>
    </row>
    <row r="24" spans="1:11" ht="15" customHeight="1" x14ac:dyDescent="0.25">
      <c r="A24" s="54" t="s">
        <v>53</v>
      </c>
      <c r="B24" s="178" t="s">
        <v>38</v>
      </c>
      <c r="C24" s="13"/>
      <c r="D24" s="14" t="s">
        <v>8</v>
      </c>
      <c r="E24" s="14">
        <v>1</v>
      </c>
      <c r="F24" s="55"/>
      <c r="G24" s="207">
        <f t="shared" ref="G24" si="5">IF(E24=0,"Rate Only",E24*F24)</f>
        <v>0</v>
      </c>
      <c r="H24" s="192"/>
      <c r="I24" s="156"/>
      <c r="J24" s="156"/>
      <c r="K24" s="156"/>
    </row>
    <row r="25" spans="1:11" ht="15" customHeight="1" x14ac:dyDescent="0.25">
      <c r="A25" s="54"/>
      <c r="B25" s="178"/>
      <c r="C25" s="13"/>
      <c r="D25" s="14"/>
      <c r="E25" s="14"/>
      <c r="F25" s="55"/>
      <c r="G25" s="208"/>
      <c r="H25" s="192"/>
      <c r="I25" s="156"/>
      <c r="J25" s="156"/>
      <c r="K25" s="156"/>
    </row>
    <row r="26" spans="1:11" ht="15" customHeight="1" x14ac:dyDescent="0.25">
      <c r="A26" s="54" t="s">
        <v>54</v>
      </c>
      <c r="B26" s="178" t="s">
        <v>39</v>
      </c>
      <c r="C26" s="13"/>
      <c r="D26" s="14" t="s">
        <v>8</v>
      </c>
      <c r="E26" s="14">
        <v>1</v>
      </c>
      <c r="F26" s="55"/>
      <c r="G26" s="207">
        <f t="shared" ref="G26" si="6">IF(E26=0,"Rate Only",E26*F26)</f>
        <v>0</v>
      </c>
      <c r="H26" s="192"/>
      <c r="I26" s="156"/>
      <c r="J26" s="156"/>
      <c r="K26" s="156"/>
    </row>
    <row r="27" spans="1:11" ht="15" customHeight="1" x14ac:dyDescent="0.25">
      <c r="A27" s="54"/>
      <c r="B27" s="178"/>
      <c r="C27" s="13"/>
      <c r="D27" s="14"/>
      <c r="E27" s="14"/>
      <c r="F27" s="55"/>
      <c r="G27" s="208"/>
      <c r="H27" s="192"/>
      <c r="I27" s="156"/>
      <c r="J27" s="156"/>
      <c r="K27" s="156"/>
    </row>
    <row r="28" spans="1:11" ht="15" customHeight="1" x14ac:dyDescent="0.25">
      <c r="A28" s="54" t="s">
        <v>55</v>
      </c>
      <c r="B28" s="178" t="s">
        <v>17</v>
      </c>
      <c r="C28" s="13"/>
      <c r="D28" s="14" t="s">
        <v>8</v>
      </c>
      <c r="E28" s="14">
        <v>1</v>
      </c>
      <c r="F28" s="55"/>
      <c r="G28" s="207">
        <f t="shared" ref="G28" si="7">IF(E28=0,"Rate Only",E28*F28)</f>
        <v>0</v>
      </c>
      <c r="H28" s="192"/>
      <c r="I28" s="156"/>
      <c r="J28" s="156"/>
      <c r="K28" s="156"/>
    </row>
    <row r="29" spans="1:11" ht="15" customHeight="1" x14ac:dyDescent="0.25">
      <c r="A29" s="54"/>
      <c r="B29" s="178"/>
      <c r="C29" s="13"/>
      <c r="D29" s="14"/>
      <c r="E29" s="14"/>
      <c r="F29" s="55"/>
      <c r="G29" s="208"/>
      <c r="H29" s="192"/>
      <c r="I29" s="156"/>
      <c r="J29" s="156"/>
      <c r="K29" s="156"/>
    </row>
    <row r="30" spans="1:11" ht="15" customHeight="1" x14ac:dyDescent="0.25">
      <c r="A30" s="54" t="s">
        <v>56</v>
      </c>
      <c r="B30" s="178" t="s">
        <v>12</v>
      </c>
      <c r="C30" s="13"/>
      <c r="D30" s="14" t="s">
        <v>8</v>
      </c>
      <c r="E30" s="14">
        <v>1</v>
      </c>
      <c r="F30" s="55"/>
      <c r="G30" s="207">
        <f t="shared" ref="G30" si="8">IF(E30=0,"Rate Only",E30*F30)</f>
        <v>0</v>
      </c>
      <c r="H30" s="192"/>
      <c r="I30" s="156"/>
      <c r="J30" s="156"/>
      <c r="K30" s="156"/>
    </row>
    <row r="31" spans="1:11" ht="15" customHeight="1" x14ac:dyDescent="0.25">
      <c r="A31" s="54"/>
      <c r="B31" s="178"/>
      <c r="C31" s="13"/>
      <c r="D31" s="14"/>
      <c r="E31" s="14"/>
      <c r="F31" s="55"/>
      <c r="G31" s="208"/>
      <c r="H31" s="192"/>
      <c r="I31" s="156"/>
      <c r="J31" s="156"/>
      <c r="K31" s="156"/>
    </row>
    <row r="32" spans="1:11" ht="15" customHeight="1" x14ac:dyDescent="0.25">
      <c r="A32" s="179" t="s">
        <v>57</v>
      </c>
      <c r="B32" s="178" t="s">
        <v>13</v>
      </c>
      <c r="C32" s="13"/>
      <c r="D32" s="14" t="s">
        <v>8</v>
      </c>
      <c r="E32" s="14">
        <v>1</v>
      </c>
      <c r="F32" s="55"/>
      <c r="G32" s="207">
        <f t="shared" ref="G32" si="9">IF(E32=0,"Rate Only",E32*F32)</f>
        <v>0</v>
      </c>
      <c r="H32" s="192"/>
      <c r="I32" s="156"/>
      <c r="J32" s="156"/>
      <c r="K32" s="156"/>
    </row>
    <row r="33" spans="1:11" ht="15" customHeight="1" x14ac:dyDescent="0.25">
      <c r="A33" s="54"/>
      <c r="B33" s="178"/>
      <c r="C33" s="13"/>
      <c r="D33" s="14"/>
      <c r="E33" s="14"/>
      <c r="F33" s="55"/>
      <c r="G33" s="208"/>
      <c r="H33" s="192"/>
      <c r="I33" s="156"/>
      <c r="J33" s="156"/>
      <c r="K33" s="156"/>
    </row>
    <row r="34" spans="1:11" ht="15" customHeight="1" x14ac:dyDescent="0.25">
      <c r="A34" s="54" t="s">
        <v>58</v>
      </c>
      <c r="B34" s="178" t="s">
        <v>14</v>
      </c>
      <c r="C34" s="13"/>
      <c r="D34" s="14" t="s">
        <v>8</v>
      </c>
      <c r="E34" s="14">
        <v>1</v>
      </c>
      <c r="F34" s="55"/>
      <c r="G34" s="207">
        <f t="shared" ref="G34" si="10">IF(E34=0,"Rate Only",E34*F34)</f>
        <v>0</v>
      </c>
      <c r="H34" s="192"/>
      <c r="I34" s="156"/>
      <c r="J34" s="156"/>
      <c r="K34" s="156"/>
    </row>
    <row r="35" spans="1:11" x14ac:dyDescent="0.25">
      <c r="A35" s="54"/>
      <c r="B35" s="178"/>
      <c r="C35" s="13"/>
      <c r="D35" s="14"/>
      <c r="E35" s="14"/>
      <c r="F35" s="55"/>
      <c r="G35" s="208"/>
      <c r="H35" s="192"/>
      <c r="I35" s="156"/>
      <c r="J35" s="156"/>
      <c r="K35" s="156"/>
    </row>
    <row r="36" spans="1:11" x14ac:dyDescent="0.25">
      <c r="A36" s="54" t="s">
        <v>59</v>
      </c>
      <c r="B36" s="232" t="s">
        <v>174</v>
      </c>
      <c r="C36" s="13"/>
      <c r="D36" s="14" t="s">
        <v>22</v>
      </c>
      <c r="E36" s="14">
        <v>1</v>
      </c>
      <c r="F36" s="55"/>
      <c r="G36" s="207">
        <f>IF(E36=0,"Rate Only",E36*F36)</f>
        <v>0</v>
      </c>
      <c r="H36" s="192"/>
      <c r="I36" s="156"/>
      <c r="J36" s="156"/>
      <c r="K36" s="156"/>
    </row>
    <row r="37" spans="1:11" ht="24" x14ac:dyDescent="0.25">
      <c r="A37" s="180"/>
      <c r="B37" s="233" t="s">
        <v>175</v>
      </c>
      <c r="C37" s="13"/>
      <c r="D37" s="14"/>
      <c r="E37" s="182"/>
      <c r="F37" s="55"/>
      <c r="G37" s="208"/>
      <c r="H37" s="192"/>
      <c r="I37" s="156"/>
      <c r="J37" s="156"/>
      <c r="K37" s="156"/>
    </row>
    <row r="38" spans="1:11" x14ac:dyDescent="0.25">
      <c r="A38" s="180"/>
      <c r="B38" s="12"/>
      <c r="C38" s="13"/>
      <c r="D38" s="14"/>
      <c r="E38" s="182"/>
      <c r="F38" s="55"/>
      <c r="G38" s="208"/>
      <c r="H38" s="192"/>
      <c r="I38" s="156"/>
      <c r="J38" s="156"/>
      <c r="K38" s="156"/>
    </row>
    <row r="39" spans="1:11" x14ac:dyDescent="0.25">
      <c r="A39" s="54" t="s">
        <v>173</v>
      </c>
      <c r="B39" s="234" t="s">
        <v>176</v>
      </c>
      <c r="C39" s="13"/>
      <c r="D39" s="14" t="s">
        <v>22</v>
      </c>
      <c r="E39" s="14">
        <v>1</v>
      </c>
      <c r="F39" s="55"/>
      <c r="G39" s="207">
        <f t="shared" ref="G39" si="11">IF(E39=0,"Rate Only",E39*F39)</f>
        <v>0</v>
      </c>
      <c r="H39" s="192"/>
      <c r="I39" s="156"/>
      <c r="J39" s="156"/>
      <c r="K39" s="156"/>
    </row>
    <row r="40" spans="1:11" ht="60" x14ac:dyDescent="0.25">
      <c r="A40" s="180"/>
      <c r="B40" s="233" t="s">
        <v>177</v>
      </c>
      <c r="C40" s="13"/>
      <c r="D40" s="14"/>
      <c r="E40" s="182"/>
      <c r="F40" s="55"/>
      <c r="G40" s="208"/>
      <c r="H40" s="192"/>
      <c r="I40" s="156"/>
      <c r="J40" s="156"/>
      <c r="K40" s="156"/>
    </row>
    <row r="41" spans="1:11" x14ac:dyDescent="0.25">
      <c r="A41" s="54"/>
      <c r="B41" s="178"/>
      <c r="C41" s="13"/>
      <c r="D41" s="14"/>
      <c r="E41" s="14"/>
      <c r="F41" s="55"/>
      <c r="G41" s="208"/>
      <c r="H41" s="192"/>
      <c r="I41" s="156"/>
      <c r="J41" s="156"/>
      <c r="K41" s="156"/>
    </row>
    <row r="42" spans="1:11" x14ac:dyDescent="0.25">
      <c r="A42" s="39" t="s">
        <v>179</v>
      </c>
      <c r="B42" s="5" t="s">
        <v>15</v>
      </c>
      <c r="C42" s="3"/>
      <c r="D42" s="4"/>
      <c r="E42" s="4"/>
      <c r="F42" s="1"/>
      <c r="G42" s="206"/>
      <c r="H42" s="192"/>
      <c r="I42" s="156"/>
      <c r="J42" s="156"/>
      <c r="K42" s="156"/>
    </row>
    <row r="43" spans="1:11" ht="24.75" x14ac:dyDescent="0.25">
      <c r="A43" s="235"/>
      <c r="B43" s="6" t="s">
        <v>16</v>
      </c>
      <c r="C43" s="3"/>
      <c r="D43" s="4"/>
      <c r="E43" s="4"/>
      <c r="F43" s="1"/>
      <c r="G43" s="206"/>
      <c r="H43" s="192"/>
      <c r="I43" s="156"/>
      <c r="J43" s="156"/>
      <c r="K43" s="156"/>
    </row>
    <row r="44" spans="1:11" x14ac:dyDescent="0.25">
      <c r="A44" s="235"/>
      <c r="B44" s="6"/>
      <c r="C44" s="3"/>
      <c r="D44" s="4"/>
      <c r="E44" s="4"/>
      <c r="F44" s="1"/>
      <c r="G44" s="206"/>
      <c r="H44" s="192"/>
      <c r="I44" s="156"/>
      <c r="J44" s="156"/>
      <c r="K44" s="156"/>
    </row>
    <row r="45" spans="1:11" x14ac:dyDescent="0.25">
      <c r="A45" s="39" t="s">
        <v>180</v>
      </c>
      <c r="B45" s="236"/>
      <c r="C45" s="3"/>
      <c r="D45" s="4" t="s">
        <v>8</v>
      </c>
      <c r="E45" s="14">
        <v>1</v>
      </c>
      <c r="F45" s="55"/>
      <c r="G45" s="209">
        <f>IF(E45=0,"Rate Only",E45*F45)</f>
        <v>0</v>
      </c>
      <c r="H45" s="192"/>
      <c r="I45" s="156"/>
      <c r="J45" s="156"/>
      <c r="K45" s="156"/>
    </row>
    <row r="46" spans="1:11" x14ac:dyDescent="0.25">
      <c r="A46" s="235"/>
      <c r="B46" s="237"/>
      <c r="C46" s="3"/>
      <c r="D46" s="4"/>
      <c r="E46" s="238"/>
      <c r="F46" s="1"/>
      <c r="G46" s="206"/>
      <c r="H46" s="192"/>
      <c r="I46" s="156"/>
      <c r="J46" s="156"/>
      <c r="K46" s="156"/>
    </row>
    <row r="47" spans="1:11" x14ac:dyDescent="0.25">
      <c r="A47" s="39" t="s">
        <v>181</v>
      </c>
      <c r="B47" s="10"/>
      <c r="C47" s="3"/>
      <c r="D47" s="4" t="s">
        <v>8</v>
      </c>
      <c r="E47" s="14">
        <v>1</v>
      </c>
      <c r="F47" s="55"/>
      <c r="G47" s="209">
        <f t="shared" ref="G47" si="12">IF(E47=0,"Rate Only",E47*F47)</f>
        <v>0</v>
      </c>
      <c r="H47" s="192"/>
      <c r="I47" s="156"/>
      <c r="J47" s="156"/>
      <c r="K47" s="156"/>
    </row>
    <row r="48" spans="1:11" x14ac:dyDescent="0.25">
      <c r="A48" s="235"/>
      <c r="B48" s="237"/>
      <c r="C48" s="3"/>
      <c r="D48" s="4"/>
      <c r="E48" s="238"/>
      <c r="F48" s="1"/>
      <c r="G48" s="206"/>
      <c r="H48" s="192"/>
      <c r="I48" s="156"/>
      <c r="J48" s="156"/>
      <c r="K48" s="156"/>
    </row>
    <row r="49" spans="1:11" x14ac:dyDescent="0.25">
      <c r="A49" s="39" t="s">
        <v>182</v>
      </c>
      <c r="B49" s="7"/>
      <c r="C49" s="3"/>
      <c r="D49" s="4" t="s">
        <v>8</v>
      </c>
      <c r="E49" s="14">
        <v>1</v>
      </c>
      <c r="F49" s="55"/>
      <c r="G49" s="209">
        <f t="shared" ref="G49" si="13">IF(E49=0,"Rate Only",E49*F49)</f>
        <v>0</v>
      </c>
      <c r="H49" s="192"/>
      <c r="I49" s="156"/>
      <c r="J49" s="156"/>
      <c r="K49" s="156"/>
    </row>
    <row r="50" spans="1:11" x14ac:dyDescent="0.25">
      <c r="A50" s="180"/>
      <c r="B50" s="181"/>
      <c r="C50" s="13"/>
      <c r="D50" s="14"/>
      <c r="E50" s="182"/>
      <c r="F50" s="55"/>
      <c r="G50" s="208"/>
      <c r="H50" s="192"/>
      <c r="I50" s="156"/>
      <c r="J50" s="156"/>
      <c r="K50" s="156"/>
    </row>
    <row r="51" spans="1:11" x14ac:dyDescent="0.25">
      <c r="A51" s="54"/>
      <c r="B51" s="12"/>
      <c r="C51" s="13"/>
      <c r="D51" s="14"/>
      <c r="E51" s="14"/>
      <c r="F51" s="55"/>
      <c r="G51" s="207"/>
      <c r="H51" s="192"/>
      <c r="I51" s="156"/>
      <c r="J51" s="156"/>
      <c r="K51" s="156"/>
    </row>
    <row r="52" spans="1:11" x14ac:dyDescent="0.25">
      <c r="A52" s="39"/>
      <c r="B52" s="7"/>
      <c r="C52" s="3"/>
      <c r="D52" s="4"/>
      <c r="E52" s="14"/>
      <c r="F52" s="55"/>
      <c r="G52" s="209"/>
      <c r="H52" s="192"/>
      <c r="I52" s="156"/>
      <c r="J52" s="156"/>
      <c r="K52" s="156"/>
    </row>
    <row r="53" spans="1:11" ht="15.75" thickBot="1" x14ac:dyDescent="0.3">
      <c r="A53" s="39"/>
      <c r="B53" s="7"/>
      <c r="C53" s="3"/>
      <c r="D53" s="4"/>
      <c r="E53" s="14"/>
      <c r="F53" s="55"/>
      <c r="G53" s="209"/>
      <c r="H53" s="192"/>
      <c r="I53" s="156"/>
      <c r="J53" s="156"/>
      <c r="K53" s="156"/>
    </row>
    <row r="54" spans="1:11" ht="15.75" thickBot="1" x14ac:dyDescent="0.3">
      <c r="A54" s="107"/>
      <c r="B54" s="100" t="s">
        <v>40</v>
      </c>
      <c r="C54" s="96"/>
      <c r="D54" s="97"/>
      <c r="E54" s="97"/>
      <c r="F54" s="99"/>
      <c r="G54" s="239">
        <f>SUM(G10:G53)</f>
        <v>0</v>
      </c>
      <c r="H54" s="193"/>
      <c r="I54" s="158"/>
      <c r="J54" s="158"/>
      <c r="K54" s="158"/>
    </row>
    <row r="55" spans="1:11" x14ac:dyDescent="0.25">
      <c r="A55" s="67"/>
      <c r="B55" s="68"/>
      <c r="C55" s="69"/>
      <c r="D55" s="70"/>
      <c r="E55" s="70"/>
      <c r="F55" s="93"/>
      <c r="G55" s="205"/>
      <c r="H55" s="191"/>
      <c r="I55" s="155"/>
      <c r="J55" s="155"/>
      <c r="K55" s="155"/>
    </row>
    <row r="56" spans="1:11" ht="15.75" thickBot="1" x14ac:dyDescent="0.3">
      <c r="A56" s="133"/>
      <c r="B56" s="108"/>
      <c r="C56" s="108"/>
      <c r="D56" s="108"/>
      <c r="E56" s="108"/>
      <c r="F56" s="108"/>
      <c r="G56" s="211"/>
      <c r="H56" s="194"/>
      <c r="I56" s="157"/>
      <c r="J56" s="157"/>
      <c r="K56" s="157"/>
    </row>
    <row r="57" spans="1:11" x14ac:dyDescent="0.25">
      <c r="A57" s="186" t="s">
        <v>69</v>
      </c>
      <c r="B57" s="25" t="s">
        <v>33</v>
      </c>
      <c r="C57" s="56"/>
      <c r="D57" s="57"/>
      <c r="E57" s="59"/>
      <c r="F57" s="58"/>
      <c r="G57" s="203"/>
      <c r="H57" s="187"/>
      <c r="I57" s="151"/>
      <c r="J57" s="151"/>
      <c r="K57" s="151"/>
    </row>
    <row r="58" spans="1:11" ht="15.75" thickBot="1" x14ac:dyDescent="0.3">
      <c r="A58" s="119"/>
      <c r="B58" s="120" t="s">
        <v>102</v>
      </c>
      <c r="C58" s="121"/>
      <c r="D58" s="122"/>
      <c r="E58" s="124"/>
      <c r="F58" s="123"/>
      <c r="G58" s="204"/>
      <c r="H58" s="190"/>
      <c r="I58" s="154"/>
      <c r="J58" s="154"/>
      <c r="K58" s="154"/>
    </row>
    <row r="59" spans="1:11" x14ac:dyDescent="0.25">
      <c r="A59" s="67"/>
      <c r="B59" s="113"/>
      <c r="C59" s="69"/>
      <c r="D59" s="70"/>
      <c r="E59" s="86"/>
      <c r="F59" s="88"/>
      <c r="G59" s="212"/>
      <c r="H59" s="191"/>
      <c r="I59" s="155"/>
      <c r="J59" s="155"/>
      <c r="K59" s="155"/>
    </row>
    <row r="60" spans="1:11" x14ac:dyDescent="0.25">
      <c r="A60" s="2" t="s">
        <v>85</v>
      </c>
      <c r="B60" s="10" t="s">
        <v>103</v>
      </c>
      <c r="C60" s="3"/>
      <c r="D60" s="4" t="s">
        <v>18</v>
      </c>
      <c r="E60" s="8">
        <v>2</v>
      </c>
      <c r="F60" s="9"/>
      <c r="G60" s="209">
        <f t="shared" ref="G60:G61" si="14">IF(E60=0,"Rate Only",E60*F60)</f>
        <v>0</v>
      </c>
      <c r="H60" s="192"/>
      <c r="I60" s="156"/>
      <c r="J60" s="156"/>
      <c r="K60" s="156"/>
    </row>
    <row r="61" spans="1:11" ht="36" x14ac:dyDescent="0.25">
      <c r="A61" s="2"/>
      <c r="B61" s="240" t="s">
        <v>183</v>
      </c>
      <c r="C61" s="241"/>
      <c r="D61" s="242" t="s">
        <v>20</v>
      </c>
      <c r="E61" s="243">
        <f>E60</f>
        <v>2</v>
      </c>
      <c r="F61" s="183"/>
      <c r="G61" s="244">
        <f t="shared" si="14"/>
        <v>0</v>
      </c>
      <c r="H61" s="192"/>
      <c r="I61" s="156"/>
      <c r="J61" s="156"/>
      <c r="K61" s="156"/>
    </row>
    <row r="62" spans="1:11" x14ac:dyDescent="0.25">
      <c r="A62" s="2" t="s">
        <v>170</v>
      </c>
      <c r="B62" s="10" t="s">
        <v>171</v>
      </c>
      <c r="C62" s="241"/>
      <c r="D62" s="242" t="s">
        <v>18</v>
      </c>
      <c r="E62" s="243">
        <v>2</v>
      </c>
      <c r="F62" s="183"/>
      <c r="G62" s="244">
        <f>IF(E62=0,"Rate Only",E62*F62)</f>
        <v>0</v>
      </c>
      <c r="H62" s="192"/>
      <c r="I62" s="156"/>
      <c r="J62" s="156"/>
      <c r="K62" s="156"/>
    </row>
    <row r="63" spans="1:11" x14ac:dyDescent="0.25">
      <c r="A63" s="2"/>
      <c r="B63" s="10"/>
      <c r="C63" s="241"/>
      <c r="D63" s="242"/>
      <c r="E63" s="243"/>
      <c r="F63" s="183"/>
      <c r="G63" s="244"/>
      <c r="H63" s="192"/>
      <c r="J63" s="156"/>
      <c r="K63" s="156"/>
    </row>
    <row r="64" spans="1:11" ht="24.75" x14ac:dyDescent="0.25">
      <c r="A64" s="2" t="s">
        <v>86</v>
      </c>
      <c r="B64" s="10" t="s">
        <v>104</v>
      </c>
      <c r="C64" s="241"/>
      <c r="D64" s="242" t="s">
        <v>18</v>
      </c>
      <c r="E64" s="243">
        <v>2</v>
      </c>
      <c r="F64" s="183"/>
      <c r="G64" s="244">
        <f>IF(E64=0,"Rate Only",E64*F64)</f>
        <v>0</v>
      </c>
      <c r="H64" s="192"/>
      <c r="J64" s="156"/>
      <c r="K64" s="156"/>
    </row>
    <row r="65" spans="1:11" ht="24" x14ac:dyDescent="0.25">
      <c r="A65" s="2"/>
      <c r="B65" s="240" t="s">
        <v>105</v>
      </c>
      <c r="C65" s="241"/>
      <c r="D65" s="242" t="s">
        <v>20</v>
      </c>
      <c r="E65" s="243">
        <f>E64</f>
        <v>2</v>
      </c>
      <c r="F65" s="183"/>
      <c r="G65" s="244">
        <f>IF(E65=0,"Rate Only",E65*F65)</f>
        <v>0</v>
      </c>
      <c r="H65" s="192"/>
      <c r="I65" s="156"/>
      <c r="J65" s="156"/>
      <c r="K65" s="156"/>
    </row>
    <row r="66" spans="1:11" x14ac:dyDescent="0.25">
      <c r="A66" s="2"/>
      <c r="B66" s="10"/>
      <c r="C66" s="241"/>
      <c r="D66" s="242"/>
      <c r="E66" s="243"/>
      <c r="F66" s="183"/>
      <c r="G66" s="244"/>
      <c r="H66" s="192"/>
      <c r="I66" s="156"/>
      <c r="J66" s="156"/>
      <c r="K66" s="156"/>
    </row>
    <row r="67" spans="1:11" x14ac:dyDescent="0.25">
      <c r="A67" s="2" t="s">
        <v>87</v>
      </c>
      <c r="B67" s="165" t="s">
        <v>106</v>
      </c>
      <c r="C67" s="241"/>
      <c r="D67" s="242" t="s">
        <v>18</v>
      </c>
      <c r="E67" s="243">
        <v>2</v>
      </c>
      <c r="F67" s="183"/>
      <c r="G67" s="244">
        <f t="shared" ref="G67" si="15">IF(E67=0,"Rate Only",E67*F67)</f>
        <v>0</v>
      </c>
      <c r="H67" s="192"/>
      <c r="I67" s="156"/>
      <c r="J67" s="156"/>
      <c r="K67" s="156"/>
    </row>
    <row r="68" spans="1:11" ht="24" x14ac:dyDescent="0.25">
      <c r="A68" s="2"/>
      <c r="B68" s="240" t="s">
        <v>163</v>
      </c>
      <c r="C68" s="241"/>
      <c r="D68" s="242"/>
      <c r="E68" s="243"/>
      <c r="F68" s="183"/>
      <c r="G68" s="244"/>
      <c r="H68" s="192"/>
      <c r="I68" s="156"/>
      <c r="J68" s="156"/>
      <c r="K68" s="156"/>
    </row>
    <row r="69" spans="1:11" x14ac:dyDescent="0.25">
      <c r="A69" s="2"/>
      <c r="B69" s="198"/>
      <c r="C69" s="241"/>
      <c r="D69" s="242"/>
      <c r="E69" s="243"/>
      <c r="F69" s="183"/>
      <c r="G69" s="244"/>
      <c r="H69" s="192"/>
      <c r="J69" s="156"/>
      <c r="K69" s="156"/>
    </row>
    <row r="70" spans="1:11" x14ac:dyDescent="0.25">
      <c r="A70" s="2" t="s">
        <v>88</v>
      </c>
      <c r="B70" s="165" t="s">
        <v>107</v>
      </c>
      <c r="C70" s="241"/>
      <c r="D70" s="242" t="s">
        <v>18</v>
      </c>
      <c r="E70" s="243">
        <v>2</v>
      </c>
      <c r="F70" s="183"/>
      <c r="G70" s="244">
        <f t="shared" ref="G70" si="16">IF(E70=0,"Rate Only",E70*F70)</f>
        <v>0</v>
      </c>
      <c r="H70" s="192"/>
      <c r="I70" s="156"/>
      <c r="J70" s="156"/>
      <c r="K70" s="156"/>
    </row>
    <row r="71" spans="1:11" ht="24" x14ac:dyDescent="0.25">
      <c r="A71" s="2"/>
      <c r="B71" s="240" t="s">
        <v>164</v>
      </c>
      <c r="C71" s="241"/>
      <c r="D71" s="242" t="s">
        <v>20</v>
      </c>
      <c r="E71" s="243">
        <f>E70</f>
        <v>2</v>
      </c>
      <c r="F71" s="183"/>
      <c r="G71" s="244">
        <f>IF(E71=0,"Rate Only",E71*F71)</f>
        <v>0</v>
      </c>
      <c r="I71" s="156"/>
      <c r="J71" s="156"/>
      <c r="K71" s="156"/>
    </row>
    <row r="72" spans="1:11" x14ac:dyDescent="0.25">
      <c r="A72" s="2"/>
      <c r="B72" s="10"/>
      <c r="C72" s="241"/>
      <c r="D72" s="242"/>
      <c r="E72" s="243"/>
      <c r="F72" s="183"/>
      <c r="G72" s="244"/>
      <c r="H72" s="192"/>
      <c r="I72" s="156"/>
      <c r="J72" s="156"/>
      <c r="K72" s="156"/>
    </row>
    <row r="73" spans="1:11" x14ac:dyDescent="0.25">
      <c r="A73" s="2" t="s">
        <v>89</v>
      </c>
      <c r="B73" s="165" t="s">
        <v>109</v>
      </c>
      <c r="C73" s="241"/>
      <c r="D73" s="242" t="s">
        <v>18</v>
      </c>
      <c r="E73" s="243">
        <v>2</v>
      </c>
      <c r="F73" s="183"/>
      <c r="G73" s="244">
        <f t="shared" ref="G73" si="17">IF(E73=0,"Rate Only",E73*F73)</f>
        <v>0</v>
      </c>
      <c r="H73" s="192"/>
      <c r="I73" s="156"/>
      <c r="J73" s="156"/>
      <c r="K73" s="156"/>
    </row>
    <row r="74" spans="1:11" x14ac:dyDescent="0.25">
      <c r="A74" s="2"/>
      <c r="B74" s="240" t="s">
        <v>108</v>
      </c>
      <c r="C74" s="241"/>
      <c r="D74" s="242"/>
      <c r="E74" s="243"/>
      <c r="F74" s="183"/>
      <c r="G74" s="244"/>
      <c r="H74" s="192"/>
      <c r="I74" s="156"/>
      <c r="J74" s="156"/>
      <c r="K74" s="156"/>
    </row>
    <row r="75" spans="1:11" x14ac:dyDescent="0.25">
      <c r="A75" s="2"/>
      <c r="B75" s="10"/>
      <c r="C75" s="241"/>
      <c r="D75" s="242"/>
      <c r="E75" s="243"/>
      <c r="F75" s="183"/>
      <c r="G75" s="244"/>
      <c r="H75" s="192"/>
      <c r="I75" s="156"/>
      <c r="J75" s="156"/>
      <c r="K75" s="156"/>
    </row>
    <row r="76" spans="1:11" x14ac:dyDescent="0.25">
      <c r="A76" s="2" t="s">
        <v>90</v>
      </c>
      <c r="B76" s="165" t="s">
        <v>111</v>
      </c>
      <c r="C76" s="241"/>
      <c r="D76" s="242" t="s">
        <v>18</v>
      </c>
      <c r="E76" s="243">
        <v>2</v>
      </c>
      <c r="F76" s="183"/>
      <c r="G76" s="244">
        <f t="shared" ref="G76" si="18">IF(E76=0,"Rate Only",E76*F76)</f>
        <v>0</v>
      </c>
      <c r="H76" s="192"/>
      <c r="I76" s="156"/>
      <c r="J76" s="156"/>
      <c r="K76" s="156"/>
    </row>
    <row r="77" spans="1:11" x14ac:dyDescent="0.25">
      <c r="A77" s="2"/>
      <c r="B77" s="10"/>
      <c r="C77" s="241"/>
      <c r="D77" s="242"/>
      <c r="E77" s="243"/>
      <c r="F77" s="183"/>
      <c r="G77" s="244"/>
      <c r="H77" s="192"/>
      <c r="I77" s="156"/>
      <c r="J77" s="156"/>
      <c r="K77" s="156"/>
    </row>
    <row r="78" spans="1:11" x14ac:dyDescent="0.25">
      <c r="A78" s="2" t="s">
        <v>91</v>
      </c>
      <c r="B78" s="165" t="s">
        <v>110</v>
      </c>
      <c r="C78" s="241"/>
      <c r="D78" s="242" t="s">
        <v>18</v>
      </c>
      <c r="E78" s="243">
        <v>2</v>
      </c>
      <c r="F78" s="183"/>
      <c r="G78" s="244">
        <f t="shared" ref="G78" si="19">IF(E78=0,"Rate Only",E78*F78)</f>
        <v>0</v>
      </c>
      <c r="H78" s="192"/>
      <c r="I78" s="156"/>
      <c r="J78" s="156"/>
      <c r="K78" s="156"/>
    </row>
    <row r="79" spans="1:11" x14ac:dyDescent="0.25">
      <c r="A79" s="2"/>
      <c r="B79" s="10"/>
      <c r="C79" s="241"/>
      <c r="D79" s="242"/>
      <c r="E79" s="243"/>
      <c r="F79" s="183"/>
      <c r="G79" s="244"/>
      <c r="H79" s="192"/>
      <c r="I79" s="156"/>
      <c r="J79" s="156"/>
      <c r="K79" s="156"/>
    </row>
    <row r="80" spans="1:11" x14ac:dyDescent="0.25">
      <c r="A80" s="2" t="s">
        <v>92</v>
      </c>
      <c r="B80" s="234" t="s">
        <v>162</v>
      </c>
      <c r="C80" s="241"/>
      <c r="D80" s="242" t="s">
        <v>18</v>
      </c>
      <c r="E80" s="243">
        <v>0</v>
      </c>
      <c r="F80" s="183"/>
      <c r="G80" s="245"/>
      <c r="H80" s="192"/>
      <c r="I80" s="156"/>
      <c r="J80" s="156"/>
      <c r="K80" s="156"/>
    </row>
    <row r="81" spans="1:11" x14ac:dyDescent="0.25">
      <c r="A81" s="2"/>
      <c r="B81" s="65" t="s">
        <v>161</v>
      </c>
      <c r="C81" s="241"/>
      <c r="D81" s="242" t="s">
        <v>20</v>
      </c>
      <c r="E81" s="243">
        <v>0</v>
      </c>
      <c r="F81" s="183"/>
      <c r="G81" s="245"/>
      <c r="H81" s="192"/>
      <c r="I81" s="156"/>
      <c r="J81" s="156"/>
      <c r="K81" s="156"/>
    </row>
    <row r="82" spans="1:11" x14ac:dyDescent="0.25">
      <c r="A82" s="2"/>
      <c r="B82" s="10"/>
      <c r="C82" s="241"/>
      <c r="D82" s="242"/>
      <c r="E82" s="243"/>
      <c r="F82" s="183"/>
      <c r="G82" s="244"/>
      <c r="H82" s="192"/>
      <c r="I82" s="156"/>
      <c r="J82" s="156"/>
      <c r="K82" s="156"/>
    </row>
    <row r="83" spans="1:11" x14ac:dyDescent="0.25">
      <c r="A83" s="48" t="s">
        <v>178</v>
      </c>
      <c r="B83" s="234" t="s">
        <v>184</v>
      </c>
      <c r="C83" s="241"/>
      <c r="D83" s="242" t="s">
        <v>18</v>
      </c>
      <c r="E83" s="243">
        <v>1</v>
      </c>
      <c r="F83" s="183"/>
      <c r="G83" s="244">
        <f t="shared" ref="G83:G84" si="20">IF(E83=0,"Rate Only",E83*F83)</f>
        <v>0</v>
      </c>
      <c r="H83" s="192"/>
      <c r="I83" s="156"/>
      <c r="J83" s="156"/>
      <c r="K83" s="156"/>
    </row>
    <row r="84" spans="1:11" x14ac:dyDescent="0.25">
      <c r="A84" s="48"/>
      <c r="B84" s="65" t="s">
        <v>185</v>
      </c>
      <c r="C84" s="241"/>
      <c r="D84" s="242" t="s">
        <v>20</v>
      </c>
      <c r="E84" s="243">
        <f>E83</f>
        <v>1</v>
      </c>
      <c r="F84" s="183"/>
      <c r="G84" s="244">
        <f t="shared" si="20"/>
        <v>0</v>
      </c>
      <c r="H84" s="192"/>
      <c r="I84" s="156"/>
      <c r="J84" s="156"/>
      <c r="K84" s="156"/>
    </row>
    <row r="85" spans="1:11" x14ac:dyDescent="0.25">
      <c r="A85" s="48"/>
      <c r="B85" s="10"/>
      <c r="C85" s="241"/>
      <c r="D85" s="242"/>
      <c r="E85" s="243"/>
      <c r="F85" s="183"/>
      <c r="G85" s="244"/>
      <c r="H85" s="192"/>
      <c r="I85" s="156"/>
      <c r="J85" s="156"/>
      <c r="K85" s="156"/>
    </row>
    <row r="86" spans="1:11" x14ac:dyDescent="0.25">
      <c r="A86" s="48" t="s">
        <v>187</v>
      </c>
      <c r="B86" s="234" t="s">
        <v>184</v>
      </c>
      <c r="C86" s="241"/>
      <c r="D86" s="242" t="s">
        <v>18</v>
      </c>
      <c r="E86" s="243">
        <v>1</v>
      </c>
      <c r="F86" s="183"/>
      <c r="G86" s="244">
        <f t="shared" ref="G86:G87" si="21">IF(E86=0,"Rate Only",E86*F86)</f>
        <v>0</v>
      </c>
      <c r="H86" s="192"/>
      <c r="I86" s="156"/>
      <c r="J86" s="156"/>
      <c r="K86" s="156"/>
    </row>
    <row r="87" spans="1:11" x14ac:dyDescent="0.25">
      <c r="A87" s="48"/>
      <c r="B87" s="65" t="s">
        <v>186</v>
      </c>
      <c r="C87" s="241"/>
      <c r="D87" s="242" t="s">
        <v>20</v>
      </c>
      <c r="E87" s="243">
        <f>E86</f>
        <v>1</v>
      </c>
      <c r="F87" s="183"/>
      <c r="G87" s="244">
        <f t="shared" si="21"/>
        <v>0</v>
      </c>
      <c r="H87" s="192"/>
      <c r="I87" s="156"/>
      <c r="J87" s="156"/>
      <c r="K87" s="156"/>
    </row>
    <row r="88" spans="1:11" x14ac:dyDescent="0.25">
      <c r="A88" s="48"/>
      <c r="B88" s="10"/>
      <c r="C88" s="241"/>
      <c r="D88" s="242"/>
      <c r="E88" s="243"/>
      <c r="F88" s="183"/>
      <c r="G88" s="244"/>
      <c r="H88" s="192"/>
      <c r="I88" s="156"/>
      <c r="J88" s="156"/>
      <c r="K88" s="156"/>
    </row>
    <row r="89" spans="1:11" x14ac:dyDescent="0.25">
      <c r="A89" s="2"/>
      <c r="B89" s="10"/>
      <c r="C89" s="3"/>
      <c r="D89" s="4"/>
      <c r="E89" s="8"/>
      <c r="F89" s="9"/>
      <c r="G89" s="209"/>
      <c r="H89" s="192"/>
      <c r="I89" s="156"/>
      <c r="J89" s="156"/>
      <c r="K89" s="156"/>
    </row>
    <row r="90" spans="1:11" x14ac:dyDescent="0.25">
      <c r="A90" s="2" t="s">
        <v>85</v>
      </c>
      <c r="B90" s="165" t="s">
        <v>112</v>
      </c>
      <c r="C90" s="3"/>
      <c r="D90" s="4"/>
      <c r="E90" s="8"/>
      <c r="F90" s="9"/>
      <c r="G90" s="209"/>
      <c r="H90" s="192"/>
      <c r="I90" s="156"/>
      <c r="J90" s="156"/>
      <c r="K90" s="156"/>
    </row>
    <row r="91" spans="1:11" x14ac:dyDescent="0.25">
      <c r="A91" s="2"/>
      <c r="B91" s="10"/>
      <c r="C91" s="3"/>
      <c r="D91" s="4"/>
      <c r="E91" s="8"/>
      <c r="F91" s="9"/>
      <c r="G91" s="209"/>
      <c r="H91" s="192"/>
      <c r="I91" s="156"/>
      <c r="J91" s="156"/>
      <c r="K91" s="156"/>
    </row>
    <row r="92" spans="1:11" x14ac:dyDescent="0.25">
      <c r="A92" s="2" t="s">
        <v>188</v>
      </c>
      <c r="B92" s="10"/>
      <c r="C92" s="3"/>
      <c r="D92" s="4" t="s">
        <v>18</v>
      </c>
      <c r="E92" s="8">
        <v>1</v>
      </c>
      <c r="F92" s="9"/>
      <c r="G92" s="209">
        <f>IF(E92=0,"Rate Only",E92*F92)</f>
        <v>0</v>
      </c>
      <c r="H92" s="192"/>
      <c r="I92" s="156"/>
      <c r="J92" s="156"/>
      <c r="K92" s="156"/>
    </row>
    <row r="93" spans="1:11" x14ac:dyDescent="0.25">
      <c r="A93" s="2"/>
      <c r="B93" s="65"/>
      <c r="C93" s="3"/>
      <c r="D93" s="4" t="s">
        <v>20</v>
      </c>
      <c r="E93" s="8">
        <f>E92</f>
        <v>1</v>
      </c>
      <c r="F93" s="9"/>
      <c r="G93" s="209">
        <f t="shared" ref="G93" si="22">IF(E93=0,"Rate Only",E93*F93)</f>
        <v>0</v>
      </c>
      <c r="H93" s="192"/>
      <c r="I93" s="156"/>
      <c r="J93" s="156"/>
      <c r="K93" s="156"/>
    </row>
    <row r="94" spans="1:11" x14ac:dyDescent="0.25">
      <c r="A94" s="2"/>
      <c r="B94" s="43"/>
      <c r="C94" s="3"/>
      <c r="D94" s="4"/>
      <c r="E94" s="8"/>
      <c r="F94" s="9"/>
      <c r="G94" s="209"/>
      <c r="H94" s="192"/>
      <c r="I94" s="156"/>
      <c r="J94" s="156"/>
      <c r="K94" s="156"/>
    </row>
    <row r="95" spans="1:11" x14ac:dyDescent="0.25">
      <c r="A95" s="2" t="s">
        <v>189</v>
      </c>
      <c r="B95" s="10"/>
      <c r="C95" s="3"/>
      <c r="D95" s="4" t="s">
        <v>18</v>
      </c>
      <c r="E95" s="8">
        <v>1</v>
      </c>
      <c r="F95" s="9"/>
      <c r="G95" s="209">
        <f t="shared" ref="G95:G96" si="23">IF(E95=0,"Rate Only",E95*F95)</f>
        <v>0</v>
      </c>
      <c r="H95" s="192"/>
      <c r="I95" s="156"/>
      <c r="J95" s="156"/>
      <c r="K95" s="156"/>
    </row>
    <row r="96" spans="1:11" x14ac:dyDescent="0.25">
      <c r="A96" s="2"/>
      <c r="B96" s="65"/>
      <c r="C96" s="3"/>
      <c r="D96" s="4" t="s">
        <v>20</v>
      </c>
      <c r="E96" s="8">
        <f>E95</f>
        <v>1</v>
      </c>
      <c r="F96" s="9"/>
      <c r="G96" s="209">
        <f t="shared" si="23"/>
        <v>0</v>
      </c>
      <c r="H96" s="192"/>
      <c r="I96" s="156"/>
      <c r="J96" s="156"/>
      <c r="K96" s="156"/>
    </row>
    <row r="97" spans="1:11" x14ac:dyDescent="0.25">
      <c r="A97" s="2"/>
      <c r="B97" s="10"/>
      <c r="C97" s="3"/>
      <c r="D97" s="4"/>
      <c r="E97" s="8"/>
      <c r="F97" s="9"/>
      <c r="G97" s="209"/>
      <c r="H97" s="192"/>
      <c r="I97" s="156"/>
      <c r="J97" s="156"/>
      <c r="K97" s="156"/>
    </row>
    <row r="98" spans="1:11" ht="15.75" thickBot="1" x14ac:dyDescent="0.3">
      <c r="A98" s="134"/>
      <c r="B98" s="81"/>
      <c r="C98" s="74"/>
      <c r="D98" s="75"/>
      <c r="E98" s="79"/>
      <c r="F98" s="80"/>
      <c r="G98" s="213"/>
      <c r="H98" s="194"/>
      <c r="I98" s="157"/>
      <c r="J98" s="157"/>
      <c r="K98" s="157"/>
    </row>
    <row r="99" spans="1:11" ht="15.75" thickBot="1" x14ac:dyDescent="0.3">
      <c r="A99" s="102"/>
      <c r="B99" s="100" t="s">
        <v>41</v>
      </c>
      <c r="C99" s="103"/>
      <c r="D99" s="104"/>
      <c r="E99" s="105"/>
      <c r="F99" s="106"/>
      <c r="G99" s="210">
        <f>SUM(G59:G98)</f>
        <v>0</v>
      </c>
      <c r="H99" s="193"/>
      <c r="I99" s="158"/>
      <c r="J99" s="158"/>
      <c r="K99" s="158"/>
    </row>
    <row r="100" spans="1:11" x14ac:dyDescent="0.25">
      <c r="A100" s="135"/>
      <c r="B100" s="83"/>
      <c r="C100" s="89"/>
      <c r="D100" s="90"/>
      <c r="E100" s="91"/>
      <c r="F100" s="92"/>
      <c r="G100" s="214"/>
      <c r="H100" s="191"/>
      <c r="I100" s="155"/>
      <c r="J100" s="155"/>
      <c r="K100" s="155"/>
    </row>
    <row r="101" spans="1:11" ht="15.75" thickBot="1" x14ac:dyDescent="0.3">
      <c r="A101" s="134"/>
      <c r="B101" s="81"/>
      <c r="C101" s="74"/>
      <c r="D101" s="75"/>
      <c r="E101" s="79"/>
      <c r="F101" s="80"/>
      <c r="G101" s="213"/>
      <c r="H101" s="194"/>
      <c r="I101" s="157"/>
      <c r="J101" s="157"/>
      <c r="K101" s="157"/>
    </row>
    <row r="102" spans="1:11" x14ac:dyDescent="0.25">
      <c r="A102" s="185" t="s">
        <v>93</v>
      </c>
      <c r="B102" s="37" t="s">
        <v>21</v>
      </c>
      <c r="C102" s="60"/>
      <c r="D102" s="61"/>
      <c r="E102" s="62"/>
      <c r="F102" s="58"/>
      <c r="G102" s="203"/>
      <c r="H102" s="187"/>
      <c r="I102" s="151"/>
      <c r="J102" s="151"/>
      <c r="K102" s="151"/>
    </row>
    <row r="103" spans="1:11" ht="15.75" thickBot="1" x14ac:dyDescent="0.3">
      <c r="A103" s="125"/>
      <c r="B103" s="126" t="s">
        <v>113</v>
      </c>
      <c r="C103" s="127"/>
      <c r="D103" s="128"/>
      <c r="E103" s="129"/>
      <c r="F103" s="123"/>
      <c r="G103" s="204"/>
      <c r="H103" s="190"/>
      <c r="I103" s="154"/>
      <c r="J103" s="154"/>
      <c r="K103" s="154"/>
    </row>
    <row r="104" spans="1:11" x14ac:dyDescent="0.25">
      <c r="A104" s="136"/>
      <c r="B104" s="114"/>
      <c r="C104" s="115"/>
      <c r="D104" s="116"/>
      <c r="E104" s="117"/>
      <c r="F104" s="88"/>
      <c r="G104" s="212"/>
      <c r="H104" s="191"/>
      <c r="I104" s="155"/>
      <c r="J104" s="155"/>
      <c r="K104" s="155"/>
    </row>
    <row r="105" spans="1:11" ht="22.5" customHeight="1" x14ac:dyDescent="0.25">
      <c r="A105" s="11" t="s">
        <v>62</v>
      </c>
      <c r="B105" s="167" t="s">
        <v>115</v>
      </c>
      <c r="C105" s="3" t="s">
        <v>18</v>
      </c>
      <c r="D105" s="4" t="s">
        <v>70</v>
      </c>
      <c r="E105" s="4">
        <v>2</v>
      </c>
      <c r="F105" s="1"/>
      <c r="G105" s="209">
        <f t="shared" ref="G105:G106" si="24">IF(E105=0,"Rate Only",E105*F105)</f>
        <v>0</v>
      </c>
      <c r="H105" s="192"/>
      <c r="I105" s="156"/>
      <c r="J105" s="156"/>
      <c r="K105" s="156"/>
    </row>
    <row r="106" spans="1:11" x14ac:dyDescent="0.25">
      <c r="A106" s="15"/>
      <c r="B106" s="164" t="s">
        <v>165</v>
      </c>
      <c r="C106" s="3" t="s">
        <v>20</v>
      </c>
      <c r="D106" s="4" t="s">
        <v>70</v>
      </c>
      <c r="E106" s="4">
        <f>E105</f>
        <v>2</v>
      </c>
      <c r="F106" s="1"/>
      <c r="G106" s="209">
        <f t="shared" si="24"/>
        <v>0</v>
      </c>
      <c r="H106" s="192"/>
      <c r="I106" s="156"/>
      <c r="J106" s="156"/>
      <c r="K106" s="156"/>
    </row>
    <row r="107" spans="1:11" x14ac:dyDescent="0.25">
      <c r="A107" s="15"/>
      <c r="B107" s="44"/>
      <c r="C107" s="3"/>
      <c r="D107" s="4"/>
      <c r="E107" s="4"/>
      <c r="F107" s="1"/>
      <c r="G107" s="206"/>
      <c r="H107" s="192"/>
      <c r="I107" s="156"/>
      <c r="J107" s="156"/>
      <c r="K107" s="156"/>
    </row>
    <row r="108" spans="1:11" x14ac:dyDescent="0.25">
      <c r="A108" s="15" t="s">
        <v>68</v>
      </c>
      <c r="B108" s="166" t="s">
        <v>116</v>
      </c>
      <c r="C108" s="3" t="s">
        <v>18</v>
      </c>
      <c r="D108" s="4" t="s">
        <v>22</v>
      </c>
      <c r="E108" s="4">
        <v>1</v>
      </c>
      <c r="F108" s="1"/>
      <c r="G108" s="209">
        <f t="shared" ref="G108:G112" si="25">IF(E108=0,"Rate Only",E108*F108)</f>
        <v>0</v>
      </c>
      <c r="H108" s="192"/>
      <c r="I108" s="156"/>
      <c r="J108" s="156"/>
      <c r="K108" s="156"/>
    </row>
    <row r="109" spans="1:11" x14ac:dyDescent="0.25">
      <c r="A109" s="15"/>
      <c r="B109" s="164" t="s">
        <v>190</v>
      </c>
      <c r="C109" s="3" t="s">
        <v>20</v>
      </c>
      <c r="D109" s="4" t="s">
        <v>22</v>
      </c>
      <c r="E109" s="4">
        <f>E108</f>
        <v>1</v>
      </c>
      <c r="F109" s="1"/>
      <c r="G109" s="209">
        <f t="shared" si="25"/>
        <v>0</v>
      </c>
      <c r="H109" s="192"/>
      <c r="I109" s="156"/>
      <c r="J109" s="156"/>
      <c r="K109" s="156"/>
    </row>
    <row r="110" spans="1:11" x14ac:dyDescent="0.25">
      <c r="A110" s="15"/>
      <c r="B110" s="44"/>
      <c r="C110" s="3"/>
      <c r="D110" s="4"/>
      <c r="E110" s="4"/>
      <c r="F110" s="1"/>
      <c r="G110" s="206"/>
      <c r="H110" s="192"/>
      <c r="I110" s="156"/>
      <c r="J110" s="156"/>
      <c r="K110" s="156"/>
    </row>
    <row r="111" spans="1:11" x14ac:dyDescent="0.25">
      <c r="A111" s="11" t="s">
        <v>114</v>
      </c>
      <c r="B111" s="12" t="s">
        <v>117</v>
      </c>
      <c r="C111" s="3" t="s">
        <v>18</v>
      </c>
      <c r="D111" s="4" t="s">
        <v>70</v>
      </c>
      <c r="E111" s="4">
        <v>1</v>
      </c>
      <c r="F111" s="1"/>
      <c r="G111" s="209">
        <f t="shared" si="25"/>
        <v>0</v>
      </c>
      <c r="H111" s="192"/>
      <c r="I111" s="156"/>
      <c r="J111" s="156"/>
      <c r="K111" s="156"/>
    </row>
    <row r="112" spans="1:11" x14ac:dyDescent="0.25">
      <c r="A112" s="15"/>
      <c r="B112" s="164" t="s">
        <v>191</v>
      </c>
      <c r="C112" s="3" t="s">
        <v>20</v>
      </c>
      <c r="D112" s="4" t="s">
        <v>70</v>
      </c>
      <c r="E112" s="4">
        <f>E111</f>
        <v>1</v>
      </c>
      <c r="F112" s="1"/>
      <c r="G112" s="209">
        <f t="shared" si="25"/>
        <v>0</v>
      </c>
      <c r="H112" s="192"/>
      <c r="I112" s="156"/>
      <c r="J112" s="156"/>
      <c r="K112" s="156"/>
    </row>
    <row r="113" spans="1:11" x14ac:dyDescent="0.25">
      <c r="A113" s="15"/>
      <c r="B113" s="12"/>
      <c r="C113" s="3"/>
      <c r="D113" s="4"/>
      <c r="E113" s="4"/>
      <c r="F113" s="1"/>
      <c r="G113" s="206"/>
      <c r="H113" s="192"/>
      <c r="I113" s="156"/>
      <c r="J113" s="156"/>
      <c r="K113" s="156"/>
    </row>
    <row r="114" spans="1:11" x14ac:dyDescent="0.25">
      <c r="A114" s="11" t="s">
        <v>118</v>
      </c>
      <c r="B114" s="166" t="s">
        <v>121</v>
      </c>
      <c r="C114" s="3" t="s">
        <v>18</v>
      </c>
      <c r="D114" s="4" t="s">
        <v>70</v>
      </c>
      <c r="E114" s="4">
        <v>4</v>
      </c>
      <c r="F114" s="1"/>
      <c r="G114" s="209">
        <f t="shared" ref="G114:G115" si="26">IF(E114=0,"Rate Only",E114*F114)</f>
        <v>0</v>
      </c>
      <c r="H114" s="192"/>
      <c r="I114" s="156"/>
      <c r="J114" s="156"/>
      <c r="K114" s="156"/>
    </row>
    <row r="115" spans="1:11" x14ac:dyDescent="0.25">
      <c r="A115" s="15"/>
      <c r="B115" s="164" t="s">
        <v>119</v>
      </c>
      <c r="C115" s="3" t="s">
        <v>20</v>
      </c>
      <c r="D115" s="4" t="s">
        <v>70</v>
      </c>
      <c r="E115" s="4">
        <f>E114</f>
        <v>4</v>
      </c>
      <c r="F115" s="1"/>
      <c r="G115" s="209">
        <f t="shared" si="26"/>
        <v>0</v>
      </c>
      <c r="H115" s="192"/>
      <c r="I115" s="156"/>
      <c r="J115" s="156"/>
      <c r="K115" s="156"/>
    </row>
    <row r="116" spans="1:11" x14ac:dyDescent="0.25">
      <c r="A116" s="15"/>
      <c r="B116" s="12"/>
      <c r="C116" s="3"/>
      <c r="D116" s="4"/>
      <c r="E116" s="4"/>
      <c r="F116" s="1"/>
      <c r="G116" s="206"/>
      <c r="H116" s="192"/>
      <c r="I116" s="156"/>
      <c r="J116" s="156"/>
      <c r="K116" s="156"/>
    </row>
    <row r="117" spans="1:11" x14ac:dyDescent="0.25">
      <c r="A117" s="11" t="s">
        <v>120</v>
      </c>
      <c r="B117" s="166" t="s">
        <v>122</v>
      </c>
      <c r="C117" s="3" t="s">
        <v>18</v>
      </c>
      <c r="D117" s="4" t="s">
        <v>70</v>
      </c>
      <c r="E117" s="4">
        <v>4</v>
      </c>
      <c r="F117" s="1"/>
      <c r="G117" s="209">
        <f t="shared" ref="G117:G118" si="27">IF(E117=0,"Rate Only",E117*F117)</f>
        <v>0</v>
      </c>
      <c r="H117" s="192"/>
      <c r="I117" s="156"/>
      <c r="J117" s="156"/>
      <c r="K117" s="156"/>
    </row>
    <row r="118" spans="1:11" ht="24" x14ac:dyDescent="0.25">
      <c r="A118" s="15"/>
      <c r="B118" s="164" t="s">
        <v>123</v>
      </c>
      <c r="C118" s="3" t="s">
        <v>20</v>
      </c>
      <c r="D118" s="4" t="s">
        <v>70</v>
      </c>
      <c r="E118" s="4">
        <f>E117</f>
        <v>4</v>
      </c>
      <c r="F118" s="1"/>
      <c r="G118" s="209">
        <f t="shared" si="27"/>
        <v>0</v>
      </c>
      <c r="H118" s="192"/>
      <c r="I118" s="156"/>
      <c r="J118" s="156"/>
      <c r="K118" s="156"/>
    </row>
    <row r="119" spans="1:11" x14ac:dyDescent="0.25">
      <c r="A119" s="15"/>
      <c r="B119" s="12"/>
      <c r="C119" s="3"/>
      <c r="D119" s="4"/>
      <c r="E119" s="4"/>
      <c r="F119" s="1"/>
      <c r="G119" s="206"/>
      <c r="H119" s="192"/>
      <c r="I119" s="156"/>
      <c r="J119" s="156"/>
      <c r="K119" s="156"/>
    </row>
    <row r="120" spans="1:11" x14ac:dyDescent="0.25">
      <c r="A120" s="11" t="s">
        <v>124</v>
      </c>
      <c r="B120" s="166" t="s">
        <v>125</v>
      </c>
      <c r="C120" s="3" t="s">
        <v>18</v>
      </c>
      <c r="D120" s="4" t="s">
        <v>70</v>
      </c>
      <c r="E120" s="4">
        <v>4</v>
      </c>
      <c r="F120" s="1"/>
      <c r="G120" s="209">
        <f t="shared" ref="G120:G121" si="28">IF(E120=0,"Rate Only",E120*F120)</f>
        <v>0</v>
      </c>
      <c r="I120" s="156"/>
      <c r="J120" s="156"/>
      <c r="K120" s="156"/>
    </row>
    <row r="121" spans="1:11" x14ac:dyDescent="0.25">
      <c r="A121" s="15"/>
      <c r="B121" s="164" t="s">
        <v>192</v>
      </c>
      <c r="C121" s="3" t="s">
        <v>20</v>
      </c>
      <c r="D121" s="4" t="s">
        <v>70</v>
      </c>
      <c r="E121" s="4">
        <f>E120</f>
        <v>4</v>
      </c>
      <c r="F121" s="1"/>
      <c r="G121" s="209">
        <f t="shared" si="28"/>
        <v>0</v>
      </c>
      <c r="H121" s="192"/>
      <c r="I121" s="156"/>
      <c r="J121" s="156"/>
      <c r="K121" s="156"/>
    </row>
    <row r="122" spans="1:11" x14ac:dyDescent="0.25">
      <c r="A122" s="15"/>
      <c r="B122" s="12"/>
      <c r="C122" s="3"/>
      <c r="D122" s="4"/>
      <c r="E122" s="4"/>
      <c r="F122" s="1"/>
      <c r="G122" s="206"/>
      <c r="H122" s="192"/>
      <c r="I122" s="156"/>
      <c r="J122" s="156"/>
      <c r="K122" s="156"/>
    </row>
    <row r="123" spans="1:11" x14ac:dyDescent="0.25">
      <c r="A123" s="11" t="s">
        <v>126</v>
      </c>
      <c r="B123" s="166" t="s">
        <v>128</v>
      </c>
      <c r="C123" s="3" t="s">
        <v>18</v>
      </c>
      <c r="D123" s="4" t="s">
        <v>22</v>
      </c>
      <c r="E123" s="4">
        <v>1</v>
      </c>
      <c r="F123" s="1"/>
      <c r="G123" s="209">
        <f t="shared" ref="G123:G124" si="29">IF(E123=0,"Rate Only",E123*F123)</f>
        <v>0</v>
      </c>
      <c r="H123" s="192"/>
      <c r="I123" s="156"/>
      <c r="J123" s="156"/>
      <c r="K123" s="156"/>
    </row>
    <row r="124" spans="1:11" x14ac:dyDescent="0.25">
      <c r="A124" s="15"/>
      <c r="B124" s="164" t="s">
        <v>127</v>
      </c>
      <c r="C124" s="3" t="s">
        <v>20</v>
      </c>
      <c r="D124" s="4" t="s">
        <v>22</v>
      </c>
      <c r="E124" s="4">
        <f>E123</f>
        <v>1</v>
      </c>
      <c r="F124" s="1"/>
      <c r="G124" s="209">
        <f t="shared" si="29"/>
        <v>0</v>
      </c>
      <c r="H124" s="192"/>
      <c r="I124" s="156"/>
      <c r="J124" s="156"/>
      <c r="K124" s="156"/>
    </row>
    <row r="125" spans="1:11" x14ac:dyDescent="0.25">
      <c r="A125" s="15"/>
      <c r="B125" s="12"/>
      <c r="C125" s="3"/>
      <c r="D125" s="4"/>
      <c r="E125" s="4"/>
      <c r="F125" s="1"/>
      <c r="G125" s="206"/>
      <c r="H125" s="192"/>
      <c r="I125" s="156"/>
      <c r="J125" s="156"/>
      <c r="K125" s="156"/>
    </row>
    <row r="126" spans="1:11" x14ac:dyDescent="0.25">
      <c r="A126" s="11" t="s">
        <v>129</v>
      </c>
      <c r="B126" s="166" t="s">
        <v>130</v>
      </c>
      <c r="C126" s="3" t="s">
        <v>18</v>
      </c>
      <c r="D126" s="4" t="s">
        <v>70</v>
      </c>
      <c r="E126" s="4">
        <v>4</v>
      </c>
      <c r="F126" s="1"/>
      <c r="G126" s="209">
        <f t="shared" ref="G126:G127" si="30">IF(E126=0,"Rate Only",E126*F126)</f>
        <v>0</v>
      </c>
      <c r="H126" s="192"/>
      <c r="I126" s="156"/>
      <c r="J126" s="156"/>
      <c r="K126" s="156"/>
    </row>
    <row r="127" spans="1:11" x14ac:dyDescent="0.25">
      <c r="A127" s="15"/>
      <c r="B127" s="164" t="s">
        <v>131</v>
      </c>
      <c r="C127" s="3" t="s">
        <v>20</v>
      </c>
      <c r="D127" s="4" t="s">
        <v>70</v>
      </c>
      <c r="E127" s="4">
        <f>E126</f>
        <v>4</v>
      </c>
      <c r="F127" s="1"/>
      <c r="G127" s="209">
        <f t="shared" si="30"/>
        <v>0</v>
      </c>
      <c r="H127" s="192"/>
      <c r="I127" s="156"/>
      <c r="J127" s="156"/>
      <c r="K127" s="156"/>
    </row>
    <row r="128" spans="1:11" x14ac:dyDescent="0.25">
      <c r="A128" s="15"/>
      <c r="B128" s="12"/>
      <c r="C128" s="3"/>
      <c r="D128" s="4"/>
      <c r="E128" s="4"/>
      <c r="F128" s="1"/>
      <c r="G128" s="206"/>
      <c r="H128" s="192"/>
      <c r="I128" s="156"/>
      <c r="J128" s="156"/>
      <c r="K128" s="156"/>
    </row>
    <row r="129" spans="1:11" ht="36" x14ac:dyDescent="0.25">
      <c r="A129" s="11" t="s">
        <v>132</v>
      </c>
      <c r="B129" s="166" t="s">
        <v>133</v>
      </c>
      <c r="C129" s="3"/>
      <c r="D129" s="4"/>
      <c r="E129" s="4"/>
      <c r="F129" s="1"/>
      <c r="G129" s="206"/>
      <c r="H129" s="192"/>
      <c r="I129" s="156"/>
      <c r="J129" s="156"/>
      <c r="K129" s="156"/>
    </row>
    <row r="130" spans="1:11" x14ac:dyDescent="0.25">
      <c r="A130" s="15"/>
      <c r="B130" s="12"/>
      <c r="C130" s="3"/>
      <c r="D130" s="4"/>
      <c r="E130" s="4"/>
      <c r="F130" s="1"/>
      <c r="G130" s="206"/>
      <c r="H130" s="192"/>
      <c r="I130" s="156"/>
      <c r="J130" s="156"/>
      <c r="K130" s="156"/>
    </row>
    <row r="131" spans="1:11" x14ac:dyDescent="0.25">
      <c r="A131" s="11" t="s">
        <v>134</v>
      </c>
      <c r="B131" s="12"/>
      <c r="C131" s="3" t="s">
        <v>18</v>
      </c>
      <c r="D131" s="4" t="s">
        <v>70</v>
      </c>
      <c r="E131" s="4">
        <v>1</v>
      </c>
      <c r="F131" s="1"/>
      <c r="G131" s="209">
        <f t="shared" ref="G131:G132" si="31">IF(E131=0,"Rate Only",E131*F131)</f>
        <v>0</v>
      </c>
      <c r="H131" s="192"/>
      <c r="I131" s="156"/>
      <c r="J131" s="156"/>
      <c r="K131" s="156"/>
    </row>
    <row r="132" spans="1:11" x14ac:dyDescent="0.25">
      <c r="A132" s="15"/>
      <c r="B132" s="12"/>
      <c r="C132" s="3" t="s">
        <v>20</v>
      </c>
      <c r="D132" s="4" t="s">
        <v>70</v>
      </c>
      <c r="E132" s="4">
        <f>E131</f>
        <v>1</v>
      </c>
      <c r="F132" s="1"/>
      <c r="G132" s="209">
        <f t="shared" si="31"/>
        <v>0</v>
      </c>
      <c r="H132" s="192"/>
      <c r="I132" s="156"/>
      <c r="J132" s="156"/>
      <c r="K132" s="156"/>
    </row>
    <row r="133" spans="1:11" x14ac:dyDescent="0.25">
      <c r="A133" s="15"/>
      <c r="B133" s="10"/>
      <c r="C133" s="3"/>
      <c r="D133" s="4"/>
      <c r="E133" s="8"/>
      <c r="F133" s="9"/>
      <c r="G133" s="209"/>
      <c r="H133" s="192"/>
      <c r="I133" s="156"/>
      <c r="J133" s="156"/>
      <c r="K133" s="156"/>
    </row>
    <row r="134" spans="1:11" x14ac:dyDescent="0.25">
      <c r="A134" s="11" t="s">
        <v>135</v>
      </c>
      <c r="B134" s="12"/>
      <c r="C134" s="3" t="s">
        <v>18</v>
      </c>
      <c r="D134" s="4" t="s">
        <v>70</v>
      </c>
      <c r="E134" s="4">
        <v>1</v>
      </c>
      <c r="F134" s="1"/>
      <c r="G134" s="209">
        <f t="shared" ref="G134:G135" si="32">IF(E134=0,"Rate Only",E134*F134)</f>
        <v>0</v>
      </c>
      <c r="H134" s="192"/>
      <c r="I134" s="156"/>
      <c r="J134" s="156"/>
      <c r="K134" s="156"/>
    </row>
    <row r="135" spans="1:11" x14ac:dyDescent="0.25">
      <c r="A135" s="15"/>
      <c r="B135" s="12"/>
      <c r="C135" s="3" t="s">
        <v>20</v>
      </c>
      <c r="D135" s="4" t="s">
        <v>70</v>
      </c>
      <c r="E135" s="4">
        <f>E134</f>
        <v>1</v>
      </c>
      <c r="F135" s="1"/>
      <c r="G135" s="209">
        <f t="shared" si="32"/>
        <v>0</v>
      </c>
      <c r="H135" s="192"/>
      <c r="I135" s="156"/>
      <c r="J135" s="156"/>
      <c r="K135" s="156"/>
    </row>
    <row r="136" spans="1:11" x14ac:dyDescent="0.25">
      <c r="A136" s="15"/>
      <c r="B136" s="10"/>
      <c r="C136" s="3"/>
      <c r="D136" s="4"/>
      <c r="E136" s="8"/>
      <c r="F136" s="9"/>
      <c r="G136" s="209"/>
      <c r="H136" s="192"/>
      <c r="I136" s="156"/>
      <c r="J136" s="156"/>
      <c r="K136" s="156"/>
    </row>
    <row r="137" spans="1:11" x14ac:dyDescent="0.25">
      <c r="A137" s="15"/>
      <c r="B137" s="10"/>
      <c r="C137" s="3"/>
      <c r="D137" s="4"/>
      <c r="E137" s="8"/>
      <c r="F137" s="9"/>
      <c r="G137" s="209"/>
      <c r="H137" s="192"/>
      <c r="I137" s="156"/>
      <c r="J137" s="156"/>
      <c r="K137" s="156"/>
    </row>
    <row r="138" spans="1:11" ht="15.75" thickBot="1" x14ac:dyDescent="0.3">
      <c r="A138" s="137"/>
      <c r="B138" s="73"/>
      <c r="C138" s="74"/>
      <c r="D138" s="75"/>
      <c r="E138" s="79"/>
      <c r="F138" s="80"/>
      <c r="G138" s="213"/>
      <c r="H138" s="194"/>
      <c r="I138" s="157"/>
      <c r="J138" s="157"/>
      <c r="K138" s="157"/>
    </row>
    <row r="139" spans="1:11" ht="15.75" thickBot="1" x14ac:dyDescent="0.3">
      <c r="A139" s="94"/>
      <c r="B139" s="100" t="s">
        <v>42</v>
      </c>
      <c r="C139" s="96"/>
      <c r="D139" s="97"/>
      <c r="E139" s="98"/>
      <c r="F139" s="99"/>
      <c r="G139" s="215">
        <f>SUM(G104:G138)</f>
        <v>0</v>
      </c>
      <c r="H139" s="193"/>
      <c r="I139" s="158"/>
      <c r="J139" s="158"/>
      <c r="K139" s="158"/>
    </row>
    <row r="140" spans="1:11" x14ac:dyDescent="0.25">
      <c r="A140" s="138"/>
      <c r="B140" s="68"/>
      <c r="C140" s="69"/>
      <c r="D140" s="70"/>
      <c r="E140" s="86"/>
      <c r="F140" s="88"/>
      <c r="G140" s="212"/>
      <c r="H140" s="191"/>
      <c r="I140" s="155"/>
      <c r="J140" s="155"/>
      <c r="K140" s="155"/>
    </row>
    <row r="141" spans="1:11" ht="15.75" thickBot="1" x14ac:dyDescent="0.3">
      <c r="A141" s="137"/>
      <c r="B141" s="73"/>
      <c r="C141" s="74"/>
      <c r="D141" s="75"/>
      <c r="E141" s="79"/>
      <c r="F141" s="80"/>
      <c r="G141" s="213"/>
      <c r="H141" s="194"/>
      <c r="I141" s="157"/>
      <c r="J141" s="157"/>
      <c r="K141" s="157"/>
    </row>
    <row r="142" spans="1:11" x14ac:dyDescent="0.25">
      <c r="A142" s="184" t="s">
        <v>94</v>
      </c>
      <c r="B142" s="25" t="s">
        <v>23</v>
      </c>
      <c r="C142" s="56"/>
      <c r="D142" s="57"/>
      <c r="E142" s="59"/>
      <c r="F142" s="58"/>
      <c r="G142" s="203"/>
      <c r="H142" s="187"/>
      <c r="I142" s="151"/>
      <c r="J142" s="151"/>
      <c r="K142" s="151"/>
    </row>
    <row r="143" spans="1:11" ht="15.75" thickBot="1" x14ac:dyDescent="0.3">
      <c r="A143" s="130"/>
      <c r="B143" s="120" t="s">
        <v>136</v>
      </c>
      <c r="C143" s="121"/>
      <c r="D143" s="122"/>
      <c r="E143" s="124"/>
      <c r="F143" s="123"/>
      <c r="G143" s="204"/>
      <c r="H143" s="190"/>
      <c r="I143" s="154"/>
      <c r="J143" s="154"/>
      <c r="K143" s="154"/>
    </row>
    <row r="144" spans="1:11" x14ac:dyDescent="0.25">
      <c r="A144" s="136"/>
      <c r="B144" s="118"/>
      <c r="C144" s="69"/>
      <c r="D144" s="70"/>
      <c r="E144" s="86"/>
      <c r="F144" s="93"/>
      <c r="G144" s="205"/>
      <c r="H144" s="191"/>
      <c r="I144" s="155"/>
      <c r="J144" s="155"/>
      <c r="K144" s="155"/>
    </row>
    <row r="145" spans="1:24" x14ac:dyDescent="0.25">
      <c r="A145" s="11" t="s">
        <v>60</v>
      </c>
      <c r="B145" s="168" t="s">
        <v>137</v>
      </c>
      <c r="C145" s="3" t="s">
        <v>18</v>
      </c>
      <c r="D145" s="4" t="s">
        <v>70</v>
      </c>
      <c r="E145" s="8">
        <v>2</v>
      </c>
      <c r="F145" s="9"/>
      <c r="G145" s="209">
        <f t="shared" ref="G145:G146" si="33">IF(E145=0,"Rate Only",E145*F145)</f>
        <v>0</v>
      </c>
      <c r="H145" s="192"/>
      <c r="I145" s="156"/>
      <c r="J145" s="156"/>
      <c r="K145" s="156"/>
    </row>
    <row r="146" spans="1:24" ht="30" customHeight="1" x14ac:dyDescent="0.25">
      <c r="A146" s="11"/>
      <c r="B146" s="164" t="s">
        <v>138</v>
      </c>
      <c r="C146" s="3" t="s">
        <v>20</v>
      </c>
      <c r="D146" s="4" t="s">
        <v>70</v>
      </c>
      <c r="E146" s="8">
        <f>E145</f>
        <v>2</v>
      </c>
      <c r="F146" s="9"/>
      <c r="G146" s="209">
        <f t="shared" si="33"/>
        <v>0</v>
      </c>
      <c r="H146" s="195"/>
      <c r="I146" s="159"/>
      <c r="J146" s="159"/>
      <c r="K146" s="159"/>
      <c r="L146" s="52"/>
      <c r="M146" s="50"/>
      <c r="N146" s="50"/>
      <c r="O146" s="50"/>
      <c r="P146" s="50"/>
      <c r="Q146" s="50"/>
      <c r="R146" s="50"/>
      <c r="S146" s="50"/>
      <c r="T146" s="50"/>
      <c r="U146" s="50"/>
      <c r="V146" s="50"/>
      <c r="W146" s="50"/>
      <c r="X146" s="46"/>
    </row>
    <row r="147" spans="1:24" x14ac:dyDescent="0.25">
      <c r="A147" s="11"/>
      <c r="B147" s="6"/>
      <c r="C147" s="3"/>
      <c r="D147" s="4"/>
      <c r="E147" s="8"/>
      <c r="F147" s="9"/>
      <c r="G147" s="209"/>
      <c r="H147" s="192"/>
      <c r="I147" s="156"/>
      <c r="J147" s="156"/>
      <c r="K147" s="156"/>
    </row>
    <row r="148" spans="1:24" ht="36" x14ac:dyDescent="0.25">
      <c r="A148" s="11" t="s">
        <v>63</v>
      </c>
      <c r="B148" s="166" t="s">
        <v>133</v>
      </c>
      <c r="C148" s="3"/>
      <c r="D148" s="4"/>
      <c r="E148" s="8"/>
      <c r="F148" s="9"/>
      <c r="G148" s="209"/>
      <c r="H148" s="192"/>
      <c r="I148" s="156"/>
      <c r="J148" s="156"/>
      <c r="K148" s="156"/>
    </row>
    <row r="149" spans="1:24" x14ac:dyDescent="0.25">
      <c r="A149" s="11"/>
      <c r="B149" s="45"/>
      <c r="C149" s="3"/>
      <c r="D149" s="4"/>
      <c r="E149" s="8"/>
      <c r="F149" s="9"/>
      <c r="G149" s="209"/>
      <c r="H149" s="192"/>
      <c r="I149" s="156"/>
      <c r="J149" s="156"/>
      <c r="K149" s="156"/>
    </row>
    <row r="150" spans="1:24" x14ac:dyDescent="0.25">
      <c r="A150" s="11" t="s">
        <v>25</v>
      </c>
      <c r="B150" s="166"/>
      <c r="C150" s="3" t="s">
        <v>18</v>
      </c>
      <c r="D150" s="4" t="s">
        <v>70</v>
      </c>
      <c r="E150" s="8">
        <v>1</v>
      </c>
      <c r="F150" s="9"/>
      <c r="G150" s="209">
        <f t="shared" ref="G150:G151" si="34">IF(E150=0,"Rate Only",E150*F150)</f>
        <v>0</v>
      </c>
      <c r="H150" s="192"/>
      <c r="I150" s="156"/>
      <c r="J150" s="156"/>
      <c r="K150" s="156"/>
    </row>
    <row r="151" spans="1:24" x14ac:dyDescent="0.25">
      <c r="A151" s="11"/>
      <c r="B151" s="6"/>
      <c r="C151" s="3" t="s">
        <v>20</v>
      </c>
      <c r="D151" s="4" t="s">
        <v>70</v>
      </c>
      <c r="E151" s="8">
        <f>E150</f>
        <v>1</v>
      </c>
      <c r="F151" s="9"/>
      <c r="G151" s="209">
        <f t="shared" si="34"/>
        <v>0</v>
      </c>
      <c r="H151" s="192"/>
      <c r="I151" s="156"/>
      <c r="J151" s="156"/>
      <c r="K151" s="156"/>
    </row>
    <row r="152" spans="1:24" x14ac:dyDescent="0.25">
      <c r="A152" s="11"/>
      <c r="B152" s="6"/>
      <c r="C152" s="3"/>
      <c r="D152" s="4"/>
      <c r="E152" s="8"/>
      <c r="F152" s="9"/>
      <c r="G152" s="209"/>
      <c r="H152" s="192"/>
      <c r="I152" s="156"/>
      <c r="J152" s="156"/>
      <c r="K152" s="156"/>
    </row>
    <row r="153" spans="1:24" x14ac:dyDescent="0.25">
      <c r="A153" s="11" t="s">
        <v>25</v>
      </c>
      <c r="B153" s="6"/>
      <c r="C153" s="3" t="s">
        <v>18</v>
      </c>
      <c r="D153" s="4" t="s">
        <v>70</v>
      </c>
      <c r="E153" s="8">
        <v>1</v>
      </c>
      <c r="F153" s="9"/>
      <c r="G153" s="209">
        <f t="shared" ref="G153:G154" si="35">IF(E153=0,"Rate Only",E153*F153)</f>
        <v>0</v>
      </c>
      <c r="H153" s="192"/>
      <c r="I153" s="156"/>
      <c r="J153" s="156"/>
      <c r="K153" s="156"/>
    </row>
    <row r="154" spans="1:24" x14ac:dyDescent="0.25">
      <c r="A154" s="11"/>
      <c r="B154" s="6"/>
      <c r="C154" s="3" t="s">
        <v>20</v>
      </c>
      <c r="D154" s="4" t="s">
        <v>70</v>
      </c>
      <c r="E154" s="8">
        <f>E153</f>
        <v>1</v>
      </c>
      <c r="F154" s="9"/>
      <c r="G154" s="209">
        <f t="shared" si="35"/>
        <v>0</v>
      </c>
      <c r="H154" s="192"/>
      <c r="I154" s="156"/>
      <c r="J154" s="156"/>
      <c r="K154" s="156"/>
    </row>
    <row r="155" spans="1:24" ht="15.75" thickBot="1" x14ac:dyDescent="0.3">
      <c r="A155" s="139"/>
      <c r="B155" s="73"/>
      <c r="C155" s="78"/>
      <c r="D155" s="75"/>
      <c r="E155" s="79"/>
      <c r="F155" s="80"/>
      <c r="G155" s="213"/>
      <c r="H155" s="194"/>
      <c r="I155" s="157"/>
      <c r="J155" s="157"/>
      <c r="K155" s="157"/>
    </row>
    <row r="156" spans="1:24" ht="15.75" thickBot="1" x14ac:dyDescent="0.3">
      <c r="A156" s="94"/>
      <c r="B156" s="100" t="s">
        <v>43</v>
      </c>
      <c r="C156" s="96"/>
      <c r="D156" s="97"/>
      <c r="E156" s="98"/>
      <c r="F156" s="99"/>
      <c r="G156" s="215">
        <f>SUM(G144:G155)</f>
        <v>0</v>
      </c>
      <c r="H156" s="193"/>
      <c r="I156" s="158"/>
      <c r="J156" s="160"/>
      <c r="K156" s="158"/>
    </row>
    <row r="157" spans="1:24" x14ac:dyDescent="0.25">
      <c r="A157" s="138"/>
      <c r="B157" s="68"/>
      <c r="C157" s="69"/>
      <c r="D157" s="70"/>
      <c r="E157" s="86"/>
      <c r="F157" s="88"/>
      <c r="G157" s="212"/>
      <c r="H157" s="191"/>
      <c r="I157" s="155"/>
      <c r="J157" s="161"/>
      <c r="K157" s="155"/>
    </row>
    <row r="158" spans="1:24" ht="15.75" thickBot="1" x14ac:dyDescent="0.3">
      <c r="A158" s="137"/>
      <c r="B158" s="73"/>
      <c r="C158" s="74"/>
      <c r="D158" s="75"/>
      <c r="E158" s="79"/>
      <c r="F158" s="80"/>
      <c r="G158" s="213"/>
      <c r="H158" s="194"/>
      <c r="I158" s="157"/>
      <c r="J158" s="162"/>
      <c r="K158" s="157"/>
    </row>
    <row r="159" spans="1:24" x14ac:dyDescent="0.25">
      <c r="A159" s="184" t="s">
        <v>167</v>
      </c>
      <c r="B159" s="25" t="s">
        <v>26</v>
      </c>
      <c r="C159" s="56"/>
      <c r="D159" s="57"/>
      <c r="E159" s="59"/>
      <c r="F159" s="58"/>
      <c r="G159" s="203"/>
      <c r="H159" s="187"/>
      <c r="I159" s="151"/>
      <c r="J159" s="163"/>
      <c r="K159" s="151"/>
    </row>
    <row r="160" spans="1:24" ht="16.5" thickBot="1" x14ac:dyDescent="0.3">
      <c r="A160" s="130"/>
      <c r="B160" s="169" t="s">
        <v>139</v>
      </c>
      <c r="C160" s="121"/>
      <c r="D160" s="122"/>
      <c r="E160" s="124"/>
      <c r="F160" s="123"/>
      <c r="G160" s="204"/>
      <c r="H160" s="190"/>
      <c r="I160" s="154"/>
      <c r="J160" s="154"/>
      <c r="K160" s="154"/>
    </row>
    <row r="161" spans="1:25" x14ac:dyDescent="0.25">
      <c r="A161" s="138"/>
      <c r="B161" s="118"/>
      <c r="C161" s="69"/>
      <c r="D161" s="70"/>
      <c r="E161" s="86"/>
      <c r="F161" s="93"/>
      <c r="G161" s="205"/>
      <c r="H161" s="191"/>
      <c r="I161" s="155"/>
      <c r="J161" s="155"/>
      <c r="K161" s="155"/>
    </row>
    <row r="162" spans="1:25" x14ac:dyDescent="0.25">
      <c r="A162" s="2" t="s">
        <v>64</v>
      </c>
      <c r="B162" s="166" t="s">
        <v>140</v>
      </c>
      <c r="C162" s="3" t="s">
        <v>18</v>
      </c>
      <c r="D162" s="4" t="s">
        <v>70</v>
      </c>
      <c r="E162" s="8">
        <v>2</v>
      </c>
      <c r="F162" s="9"/>
      <c r="G162" s="209">
        <f t="shared" ref="G162:G163" si="36">IF(E162=0,"Rate Only",E162*F162)</f>
        <v>0</v>
      </c>
      <c r="H162" s="192"/>
      <c r="I162" s="156"/>
      <c r="J162" s="156"/>
      <c r="K162" s="156"/>
    </row>
    <row r="163" spans="1:25" ht="18" customHeight="1" x14ac:dyDescent="0.25">
      <c r="A163" s="2"/>
      <c r="B163" s="164" t="s">
        <v>141</v>
      </c>
      <c r="C163" s="3" t="s">
        <v>20</v>
      </c>
      <c r="D163" s="4" t="s">
        <v>70</v>
      </c>
      <c r="E163" s="8">
        <f>E162</f>
        <v>2</v>
      </c>
      <c r="F163" s="9"/>
      <c r="G163" s="209">
        <f t="shared" si="36"/>
        <v>0</v>
      </c>
      <c r="H163" s="192"/>
      <c r="I163" s="156"/>
      <c r="J163" s="156"/>
      <c r="K163" s="156"/>
    </row>
    <row r="164" spans="1:25" x14ac:dyDescent="0.25">
      <c r="A164" s="2"/>
      <c r="B164" s="164"/>
      <c r="C164" s="18"/>
      <c r="D164" s="19"/>
      <c r="E164" s="41"/>
      <c r="F164" s="49"/>
      <c r="G164" s="207"/>
      <c r="H164" s="192"/>
      <c r="I164" s="156"/>
      <c r="J164" s="156"/>
      <c r="K164" s="156"/>
    </row>
    <row r="165" spans="1:25" x14ac:dyDescent="0.25">
      <c r="A165" s="2" t="s">
        <v>95</v>
      </c>
      <c r="B165" s="166" t="s">
        <v>142</v>
      </c>
      <c r="C165" s="3" t="s">
        <v>18</v>
      </c>
      <c r="D165" s="4" t="s">
        <v>22</v>
      </c>
      <c r="E165" s="8">
        <v>1</v>
      </c>
      <c r="F165" s="9"/>
      <c r="G165" s="209">
        <f t="shared" ref="G165:G166" si="37">IF(E165=0,"Rate Only",E165*F165)</f>
        <v>0</v>
      </c>
      <c r="H165" s="192"/>
      <c r="I165" s="156"/>
      <c r="J165" s="156"/>
      <c r="K165" s="156"/>
      <c r="L165" s="53"/>
      <c r="M165" s="47"/>
      <c r="N165" s="47"/>
      <c r="O165" s="47"/>
      <c r="P165" s="47"/>
      <c r="Q165" s="47"/>
      <c r="R165" s="47"/>
      <c r="S165" s="47"/>
      <c r="T165" s="47"/>
      <c r="U165" s="47"/>
      <c r="V165" s="47"/>
      <c r="W165" s="47"/>
      <c r="X165" s="47"/>
      <c r="Y165" s="47"/>
    </row>
    <row r="166" spans="1:25" x14ac:dyDescent="0.25">
      <c r="A166" s="2"/>
      <c r="B166" s="164" t="s">
        <v>143</v>
      </c>
      <c r="C166" s="3" t="s">
        <v>20</v>
      </c>
      <c r="D166" s="4" t="s">
        <v>22</v>
      </c>
      <c r="E166" s="8">
        <f>E165</f>
        <v>1</v>
      </c>
      <c r="F166" s="9"/>
      <c r="G166" s="209">
        <f t="shared" si="37"/>
        <v>0</v>
      </c>
      <c r="H166" s="192"/>
      <c r="I166" s="156"/>
      <c r="J166" s="156"/>
      <c r="K166" s="156"/>
      <c r="L166" s="53"/>
      <c r="M166" s="47"/>
      <c r="N166" s="47"/>
      <c r="O166" s="47"/>
      <c r="P166" s="47"/>
      <c r="Q166" s="47"/>
      <c r="R166" s="47"/>
      <c r="S166" s="47"/>
      <c r="T166" s="47"/>
      <c r="U166" s="47"/>
      <c r="V166" s="47"/>
      <c r="W166" s="47"/>
      <c r="X166" s="47"/>
      <c r="Y166" s="47"/>
    </row>
    <row r="167" spans="1:25" x14ac:dyDescent="0.25">
      <c r="A167" s="48"/>
      <c r="B167" s="164" t="s">
        <v>144</v>
      </c>
      <c r="C167" s="4"/>
      <c r="D167" s="4"/>
      <c r="E167" s="20"/>
      <c r="F167" s="21"/>
      <c r="G167" s="209"/>
      <c r="H167" s="192"/>
      <c r="I167" s="156"/>
      <c r="J167" s="156"/>
      <c r="K167" s="156"/>
    </row>
    <row r="168" spans="1:25" x14ac:dyDescent="0.25">
      <c r="A168" s="48"/>
      <c r="B168" s="164" t="s">
        <v>145</v>
      </c>
      <c r="C168" s="4"/>
      <c r="D168" s="4"/>
      <c r="E168" s="8"/>
      <c r="F168" s="9"/>
      <c r="G168" s="209"/>
      <c r="H168" s="192"/>
      <c r="I168" s="156"/>
      <c r="J168" s="156"/>
      <c r="K168" s="156"/>
    </row>
    <row r="169" spans="1:25" x14ac:dyDescent="0.25">
      <c r="A169" s="48"/>
      <c r="B169" s="164" t="s">
        <v>146</v>
      </c>
      <c r="C169" s="4"/>
      <c r="D169" s="4"/>
      <c r="E169" s="8"/>
      <c r="F169" s="9"/>
      <c r="G169" s="209"/>
      <c r="H169" s="192"/>
      <c r="I169" s="156"/>
      <c r="J169" s="156"/>
      <c r="K169" s="156"/>
    </row>
    <row r="170" spans="1:25" x14ac:dyDescent="0.25">
      <c r="A170" s="48"/>
      <c r="B170" s="10"/>
      <c r="C170" s="4"/>
      <c r="D170" s="4"/>
      <c r="E170" s="20"/>
      <c r="F170" s="21"/>
      <c r="G170" s="209"/>
      <c r="H170" s="192"/>
      <c r="I170" s="156"/>
      <c r="J170" s="156"/>
      <c r="K170" s="156"/>
    </row>
    <row r="171" spans="1:25" x14ac:dyDescent="0.25">
      <c r="A171" s="2" t="s">
        <v>96</v>
      </c>
      <c r="B171" s="166" t="s">
        <v>147</v>
      </c>
      <c r="C171" s="3" t="s">
        <v>18</v>
      </c>
      <c r="D171" s="4" t="s">
        <v>22</v>
      </c>
      <c r="E171" s="8">
        <v>1</v>
      </c>
      <c r="F171" s="9"/>
      <c r="G171" s="209">
        <f t="shared" ref="G171:G172" si="38">IF(E171=0,"Rate Only",E171*F171)</f>
        <v>0</v>
      </c>
      <c r="H171" s="192"/>
      <c r="I171" s="156"/>
      <c r="J171" s="156"/>
      <c r="K171" s="156"/>
    </row>
    <row r="172" spans="1:25" x14ac:dyDescent="0.25">
      <c r="A172" s="216"/>
      <c r="B172" s="164" t="s">
        <v>150</v>
      </c>
      <c r="C172" s="3" t="s">
        <v>20</v>
      </c>
      <c r="D172" s="4" t="s">
        <v>22</v>
      </c>
      <c r="E172" s="8">
        <f>E171</f>
        <v>1</v>
      </c>
      <c r="F172" s="9"/>
      <c r="G172" s="209">
        <f t="shared" si="38"/>
        <v>0</v>
      </c>
    </row>
    <row r="173" spans="1:25" x14ac:dyDescent="0.25">
      <c r="A173" s="48"/>
      <c r="B173" s="164" t="s">
        <v>146</v>
      </c>
      <c r="C173" s="4"/>
      <c r="D173" s="4"/>
      <c r="E173" s="8"/>
      <c r="F173" s="9"/>
      <c r="G173" s="209"/>
      <c r="H173" s="192"/>
      <c r="I173" s="156"/>
      <c r="J173" s="156"/>
      <c r="K173" s="156"/>
    </row>
    <row r="174" spans="1:25" x14ac:dyDescent="0.25">
      <c r="A174" s="48"/>
      <c r="B174" s="164" t="s">
        <v>148</v>
      </c>
      <c r="C174" s="4"/>
      <c r="D174" s="4"/>
      <c r="E174" s="8"/>
      <c r="F174" s="9"/>
      <c r="G174" s="209"/>
      <c r="H174" s="192"/>
      <c r="I174" s="156"/>
      <c r="J174" s="156"/>
      <c r="K174" s="156"/>
    </row>
    <row r="175" spans="1:25" x14ac:dyDescent="0.25">
      <c r="A175" s="48"/>
      <c r="B175" s="164" t="s">
        <v>149</v>
      </c>
      <c r="C175" s="4"/>
      <c r="D175" s="4"/>
      <c r="E175" s="8"/>
      <c r="F175" s="9"/>
      <c r="G175" s="209"/>
      <c r="H175" s="192"/>
      <c r="I175" s="156"/>
      <c r="J175" s="156"/>
      <c r="K175" s="156"/>
    </row>
    <row r="176" spans="1:25" x14ac:dyDescent="0.25">
      <c r="A176" s="48"/>
      <c r="B176" s="10"/>
      <c r="C176" s="4"/>
      <c r="D176" s="4"/>
      <c r="E176" s="20"/>
      <c r="F176" s="21"/>
      <c r="G176" s="209"/>
      <c r="H176" s="192"/>
      <c r="I176" s="156"/>
      <c r="J176" s="156"/>
      <c r="K176" s="156"/>
    </row>
    <row r="177" spans="1:11" x14ac:dyDescent="0.25">
      <c r="A177" s="2" t="s">
        <v>101</v>
      </c>
      <c r="B177" s="166" t="s">
        <v>152</v>
      </c>
      <c r="C177" s="3" t="s">
        <v>18</v>
      </c>
      <c r="D177" s="4" t="s">
        <v>22</v>
      </c>
      <c r="E177" s="8">
        <v>1</v>
      </c>
      <c r="F177" s="9"/>
      <c r="G177" s="209">
        <f t="shared" ref="G177:G178" si="39">IF(E177=0,"Rate Only",E177*F177)</f>
        <v>0</v>
      </c>
      <c r="H177" s="192"/>
      <c r="I177" s="156"/>
      <c r="J177" s="156"/>
      <c r="K177" s="156"/>
    </row>
    <row r="178" spans="1:11" x14ac:dyDescent="0.25">
      <c r="A178" s="48"/>
      <c r="B178" s="164" t="s">
        <v>151</v>
      </c>
      <c r="C178" s="3" t="s">
        <v>20</v>
      </c>
      <c r="D178" s="4" t="s">
        <v>22</v>
      </c>
      <c r="E178" s="8">
        <f>E177</f>
        <v>1</v>
      </c>
      <c r="F178" s="9"/>
      <c r="G178" s="209">
        <f t="shared" si="39"/>
        <v>0</v>
      </c>
      <c r="H178" s="192"/>
      <c r="I178" s="156"/>
      <c r="J178" s="156"/>
      <c r="K178" s="156"/>
    </row>
    <row r="179" spans="1:11" x14ac:dyDescent="0.25">
      <c r="A179" s="48"/>
      <c r="B179" s="10"/>
      <c r="C179" s="3"/>
      <c r="D179" s="4"/>
      <c r="E179" s="8"/>
      <c r="F179" s="9"/>
      <c r="G179" s="209"/>
      <c r="H179" s="192"/>
      <c r="I179" s="156"/>
      <c r="J179" s="156"/>
      <c r="K179" s="156"/>
    </row>
    <row r="180" spans="1:11" ht="15.75" thickBot="1" x14ac:dyDescent="0.3">
      <c r="A180" s="139"/>
      <c r="B180" s="73"/>
      <c r="C180" s="74"/>
      <c r="D180" s="75"/>
      <c r="E180" s="76"/>
      <c r="F180" s="77"/>
      <c r="G180" s="217"/>
      <c r="H180" s="194"/>
      <c r="I180" s="157"/>
      <c r="J180" s="157"/>
      <c r="K180" s="157"/>
    </row>
    <row r="181" spans="1:11" ht="15.75" thickBot="1" x14ac:dyDescent="0.3">
      <c r="A181" s="94"/>
      <c r="B181" s="101" t="s">
        <v>44</v>
      </c>
      <c r="C181" s="96"/>
      <c r="D181" s="97"/>
      <c r="E181" s="98"/>
      <c r="F181" s="99"/>
      <c r="G181" s="215">
        <f>SUM(G161:G180)</f>
        <v>0</v>
      </c>
      <c r="H181" s="193"/>
      <c r="I181" s="158"/>
      <c r="J181" s="158"/>
      <c r="K181" s="158"/>
    </row>
    <row r="182" spans="1:11" x14ac:dyDescent="0.25">
      <c r="A182" s="67"/>
      <c r="B182" s="68"/>
      <c r="C182" s="69"/>
      <c r="D182" s="70"/>
      <c r="E182" s="71"/>
      <c r="F182" s="72"/>
      <c r="G182" s="205"/>
      <c r="H182" s="191"/>
      <c r="I182" s="155"/>
      <c r="J182" s="155"/>
      <c r="K182" s="155"/>
    </row>
    <row r="183" spans="1:11" ht="15.75" thickBot="1" x14ac:dyDescent="0.3">
      <c r="A183" s="134"/>
      <c r="B183" s="73"/>
      <c r="C183" s="74"/>
      <c r="D183" s="75"/>
      <c r="E183" s="76"/>
      <c r="F183" s="77"/>
      <c r="G183" s="217"/>
      <c r="H183" s="194"/>
      <c r="I183" s="157"/>
      <c r="J183" s="157"/>
      <c r="K183" s="157"/>
    </row>
    <row r="184" spans="1:11" x14ac:dyDescent="0.25">
      <c r="A184" s="184" t="s">
        <v>168</v>
      </c>
      <c r="B184" s="25" t="s">
        <v>28</v>
      </c>
      <c r="C184" s="56"/>
      <c r="D184" s="57"/>
      <c r="E184" s="59"/>
      <c r="F184" s="58"/>
      <c r="G184" s="203"/>
      <c r="H184" s="187"/>
      <c r="I184" s="151"/>
      <c r="J184" s="151"/>
      <c r="K184" s="151"/>
    </row>
    <row r="185" spans="1:11" ht="15.75" thickBot="1" x14ac:dyDescent="0.3">
      <c r="A185" s="130"/>
      <c r="B185" s="120" t="s">
        <v>153</v>
      </c>
      <c r="C185" s="121"/>
      <c r="D185" s="122"/>
      <c r="E185" s="124"/>
      <c r="F185" s="123"/>
      <c r="G185" s="204"/>
      <c r="H185" s="190"/>
      <c r="I185" s="154"/>
      <c r="J185" s="154"/>
      <c r="K185" s="154"/>
    </row>
    <row r="186" spans="1:11" x14ac:dyDescent="0.25">
      <c r="A186" s="138"/>
      <c r="B186" s="118"/>
      <c r="C186" s="69"/>
      <c r="D186" s="70"/>
      <c r="E186" s="86"/>
      <c r="F186" s="93"/>
      <c r="G186" s="205"/>
      <c r="H186" s="191"/>
      <c r="I186" s="155"/>
      <c r="J186" s="155"/>
      <c r="K186" s="155"/>
    </row>
    <row r="187" spans="1:11" ht="17.25" customHeight="1" x14ac:dyDescent="0.25">
      <c r="A187" s="11" t="s">
        <v>65</v>
      </c>
      <c r="B187" s="166" t="s">
        <v>156</v>
      </c>
      <c r="C187" s="3" t="s">
        <v>18</v>
      </c>
      <c r="D187" s="4" t="s">
        <v>19</v>
      </c>
      <c r="E187" s="8">
        <v>1</v>
      </c>
      <c r="F187" s="9"/>
      <c r="G187" s="209">
        <f t="shared" ref="G187:G188" si="40">IF(E187=0,"Rate Only",E187*F187)</f>
        <v>0</v>
      </c>
      <c r="H187" s="192"/>
      <c r="I187" s="156"/>
      <c r="J187" s="156"/>
      <c r="K187" s="156"/>
    </row>
    <row r="188" spans="1:11" x14ac:dyDescent="0.25">
      <c r="A188" s="2"/>
      <c r="B188" s="7"/>
      <c r="C188" s="3" t="s">
        <v>20</v>
      </c>
      <c r="D188" s="4" t="s">
        <v>19</v>
      </c>
      <c r="E188" s="8">
        <f>E187</f>
        <v>1</v>
      </c>
      <c r="F188" s="9"/>
      <c r="G188" s="209">
        <f t="shared" si="40"/>
        <v>0</v>
      </c>
      <c r="H188" s="192"/>
      <c r="I188" s="156"/>
      <c r="J188" s="156"/>
      <c r="K188" s="156"/>
    </row>
    <row r="189" spans="1:11" x14ac:dyDescent="0.25">
      <c r="A189" s="2"/>
      <c r="B189" s="7"/>
      <c r="C189" s="3"/>
      <c r="D189" s="4"/>
      <c r="E189" s="16"/>
      <c r="F189" s="17"/>
      <c r="G189" s="206"/>
      <c r="I189" s="156"/>
      <c r="J189" s="156"/>
      <c r="K189" s="156"/>
    </row>
    <row r="190" spans="1:11" ht="36" x14ac:dyDescent="0.25">
      <c r="A190" s="2" t="s">
        <v>154</v>
      </c>
      <c r="B190" s="166" t="s">
        <v>133</v>
      </c>
      <c r="C190" s="3" t="s">
        <v>18</v>
      </c>
      <c r="D190" s="4" t="s">
        <v>19</v>
      </c>
      <c r="E190" s="8">
        <v>1</v>
      </c>
      <c r="F190" s="9"/>
      <c r="G190" s="209">
        <f t="shared" ref="G190:G191" si="41">IF(E190=0,"Rate Only",E190*F190)</f>
        <v>0</v>
      </c>
      <c r="H190" s="192"/>
      <c r="I190" s="156"/>
      <c r="J190" s="156"/>
      <c r="K190" s="156"/>
    </row>
    <row r="191" spans="1:11" x14ac:dyDescent="0.25">
      <c r="A191" s="11"/>
      <c r="B191" s="66"/>
      <c r="C191" s="3" t="s">
        <v>20</v>
      </c>
      <c r="D191" s="4" t="s">
        <v>19</v>
      </c>
      <c r="E191" s="8">
        <f>E190</f>
        <v>1</v>
      </c>
      <c r="F191" s="9"/>
      <c r="G191" s="209">
        <f t="shared" si="41"/>
        <v>0</v>
      </c>
      <c r="H191" s="192"/>
      <c r="I191" s="156"/>
      <c r="J191" s="156"/>
      <c r="K191" s="156"/>
    </row>
    <row r="192" spans="1:11" x14ac:dyDescent="0.25">
      <c r="A192" s="11"/>
      <c r="B192" s="10"/>
      <c r="C192" s="3"/>
      <c r="D192" s="4"/>
      <c r="E192" s="8"/>
      <c r="F192" s="9"/>
      <c r="G192" s="209"/>
      <c r="H192" s="192"/>
      <c r="I192" s="156"/>
      <c r="J192" s="156"/>
      <c r="K192" s="156"/>
    </row>
    <row r="193" spans="1:11" x14ac:dyDescent="0.25">
      <c r="A193" s="2" t="s">
        <v>155</v>
      </c>
      <c r="B193" s="166" t="s">
        <v>157</v>
      </c>
      <c r="C193" s="3" t="s">
        <v>18</v>
      </c>
      <c r="D193" s="4" t="s">
        <v>19</v>
      </c>
      <c r="E193" s="8">
        <v>1</v>
      </c>
      <c r="F193" s="9"/>
      <c r="G193" s="209">
        <f t="shared" ref="G193" si="42">IF(E193=0,"Rate Only",E193*F193)</f>
        <v>0</v>
      </c>
      <c r="H193" s="192"/>
      <c r="I193" s="156"/>
      <c r="J193" s="156"/>
      <c r="K193" s="156"/>
    </row>
    <row r="194" spans="1:11" x14ac:dyDescent="0.25">
      <c r="A194" s="11"/>
      <c r="B194" s="66"/>
      <c r="C194" s="3" t="s">
        <v>20</v>
      </c>
      <c r="D194" s="4" t="s">
        <v>19</v>
      </c>
      <c r="E194" s="8">
        <f>E193</f>
        <v>1</v>
      </c>
      <c r="F194" s="9"/>
      <c r="G194" s="209">
        <f t="shared" ref="G194" si="43">IF(E194=0,"Rate Only",E194*F194)</f>
        <v>0</v>
      </c>
      <c r="H194" s="192"/>
      <c r="I194" s="156"/>
      <c r="J194" s="156"/>
      <c r="K194" s="156"/>
    </row>
    <row r="195" spans="1:11" x14ac:dyDescent="0.25">
      <c r="A195" s="11"/>
      <c r="B195" s="10"/>
      <c r="C195" s="3"/>
      <c r="D195" s="4"/>
      <c r="E195" s="8"/>
      <c r="F195" s="9"/>
      <c r="G195" s="209"/>
      <c r="H195" s="192"/>
      <c r="I195" s="156"/>
      <c r="J195" s="156"/>
      <c r="K195" s="156"/>
    </row>
    <row r="196" spans="1:11" ht="24" x14ac:dyDescent="0.25">
      <c r="A196" s="2" t="s">
        <v>158</v>
      </c>
      <c r="B196" s="166" t="s">
        <v>159</v>
      </c>
      <c r="C196" s="3" t="s">
        <v>18</v>
      </c>
      <c r="D196" s="4" t="s">
        <v>19</v>
      </c>
      <c r="E196" s="8">
        <v>1</v>
      </c>
      <c r="F196" s="9"/>
      <c r="G196" s="209">
        <f t="shared" ref="G196:G197" si="44">IF(E196=0,"Rate Only",E196*F196)</f>
        <v>0</v>
      </c>
      <c r="H196" s="192"/>
      <c r="I196" s="156"/>
      <c r="J196" s="156"/>
      <c r="K196" s="156"/>
    </row>
    <row r="197" spans="1:11" x14ac:dyDescent="0.25">
      <c r="A197" s="11"/>
      <c r="B197" s="66"/>
      <c r="C197" s="3" t="s">
        <v>20</v>
      </c>
      <c r="D197" s="4" t="s">
        <v>19</v>
      </c>
      <c r="E197" s="8">
        <f>E196</f>
        <v>1</v>
      </c>
      <c r="F197" s="9"/>
      <c r="G197" s="209">
        <f t="shared" si="44"/>
        <v>0</v>
      </c>
      <c r="H197" s="192"/>
      <c r="I197" s="156"/>
      <c r="J197" s="156"/>
      <c r="K197" s="156"/>
    </row>
    <row r="198" spans="1:11" x14ac:dyDescent="0.25">
      <c r="A198" s="2"/>
      <c r="B198" s="7"/>
      <c r="C198" s="3"/>
      <c r="D198" s="4"/>
      <c r="E198" s="16"/>
      <c r="F198" s="17"/>
      <c r="G198" s="206"/>
      <c r="H198" s="192"/>
      <c r="I198" s="156"/>
      <c r="J198" s="156"/>
      <c r="K198" s="156"/>
    </row>
    <row r="199" spans="1:11" ht="15.75" thickBot="1" x14ac:dyDescent="0.3">
      <c r="A199" s="134"/>
      <c r="B199" s="73"/>
      <c r="C199" s="74"/>
      <c r="D199" s="75"/>
      <c r="E199" s="76"/>
      <c r="F199" s="77"/>
      <c r="G199" s="213"/>
      <c r="H199" s="194"/>
      <c r="I199" s="157"/>
      <c r="J199" s="157"/>
      <c r="K199" s="157"/>
    </row>
    <row r="200" spans="1:11" ht="15.75" thickBot="1" x14ac:dyDescent="0.3">
      <c r="A200" s="94"/>
      <c r="B200" s="100" t="s">
        <v>45</v>
      </c>
      <c r="C200" s="96"/>
      <c r="D200" s="97"/>
      <c r="E200" s="98"/>
      <c r="F200" s="99"/>
      <c r="G200" s="215">
        <f>SUM(G186:G199)</f>
        <v>0</v>
      </c>
      <c r="H200" s="193"/>
      <c r="I200" s="158"/>
      <c r="J200" s="158"/>
      <c r="K200" s="158"/>
    </row>
    <row r="201" spans="1:11" x14ac:dyDescent="0.25">
      <c r="A201" s="140"/>
      <c r="B201" s="83"/>
      <c r="C201" s="84"/>
      <c r="D201" s="85"/>
      <c r="E201" s="86"/>
      <c r="F201" s="87"/>
      <c r="G201" s="205"/>
      <c r="H201" s="191"/>
      <c r="I201" s="155"/>
      <c r="J201" s="155"/>
      <c r="K201" s="155"/>
    </row>
    <row r="202" spans="1:11" ht="15.75" thickBot="1" x14ac:dyDescent="0.3">
      <c r="A202" s="141"/>
      <c r="B202" s="82"/>
      <c r="C202" s="109"/>
      <c r="D202" s="110"/>
      <c r="E202" s="79"/>
      <c r="F202" s="111"/>
      <c r="G202" s="217"/>
      <c r="H202" s="194"/>
      <c r="I202" s="157"/>
      <c r="J202" s="157"/>
      <c r="K202" s="157"/>
    </row>
    <row r="203" spans="1:11" x14ac:dyDescent="0.25">
      <c r="A203" s="184" t="s">
        <v>169</v>
      </c>
      <c r="B203" s="25" t="s">
        <v>29</v>
      </c>
      <c r="C203" s="56"/>
      <c r="D203" s="57"/>
      <c r="E203" s="63"/>
      <c r="F203" s="64"/>
      <c r="G203" s="203"/>
      <c r="H203" s="187"/>
      <c r="I203" s="151"/>
      <c r="J203" s="151"/>
      <c r="K203" s="151"/>
    </row>
    <row r="204" spans="1:11" ht="15.75" thickBot="1" x14ac:dyDescent="0.3">
      <c r="A204" s="119"/>
      <c r="B204" s="120" t="s">
        <v>160</v>
      </c>
      <c r="C204" s="121"/>
      <c r="D204" s="122"/>
      <c r="E204" s="131"/>
      <c r="F204" s="132"/>
      <c r="G204" s="204"/>
      <c r="H204" s="190"/>
      <c r="I204" s="154"/>
      <c r="J204" s="154"/>
      <c r="K204" s="154"/>
    </row>
    <row r="205" spans="1:11" x14ac:dyDescent="0.25">
      <c r="A205" s="67"/>
      <c r="B205" s="118"/>
      <c r="C205" s="69"/>
      <c r="D205" s="70"/>
      <c r="E205" s="71"/>
      <c r="F205" s="72"/>
      <c r="G205" s="205"/>
      <c r="H205" s="191"/>
      <c r="I205" s="155"/>
      <c r="J205" s="155"/>
      <c r="K205" s="155"/>
    </row>
    <row r="206" spans="1:11" x14ac:dyDescent="0.25">
      <c r="A206" s="2" t="s">
        <v>79</v>
      </c>
      <c r="B206" s="165" t="s">
        <v>112</v>
      </c>
      <c r="C206" s="3"/>
      <c r="D206" s="4"/>
      <c r="E206" s="16"/>
      <c r="F206" s="17"/>
      <c r="G206" s="206"/>
      <c r="H206" s="192"/>
      <c r="I206" s="156"/>
      <c r="J206" s="156"/>
      <c r="K206" s="156"/>
    </row>
    <row r="207" spans="1:11" x14ac:dyDescent="0.25">
      <c r="A207" s="2"/>
      <c r="B207" s="7"/>
      <c r="C207" s="3"/>
      <c r="D207" s="4"/>
      <c r="E207" s="16"/>
      <c r="F207" s="17"/>
      <c r="G207" s="206"/>
      <c r="H207" s="192"/>
      <c r="I207" s="156"/>
      <c r="J207" s="156"/>
      <c r="K207" s="156"/>
    </row>
    <row r="208" spans="1:11" x14ac:dyDescent="0.25">
      <c r="A208" s="11" t="s">
        <v>80</v>
      </c>
      <c r="B208" s="10"/>
      <c r="C208" s="3" t="s">
        <v>18</v>
      </c>
      <c r="D208" s="4" t="s">
        <v>70</v>
      </c>
      <c r="E208" s="8">
        <v>1</v>
      </c>
      <c r="F208" s="9"/>
      <c r="G208" s="209">
        <f t="shared" ref="G208:G209" si="45">IF(E208=0,"Rate Only",E208*F208)</f>
        <v>0</v>
      </c>
      <c r="H208" s="192"/>
      <c r="I208" s="156"/>
      <c r="J208" s="156"/>
      <c r="K208" s="156"/>
    </row>
    <row r="209" spans="1:11" x14ac:dyDescent="0.25">
      <c r="A209" s="11"/>
      <c r="B209" s="66"/>
      <c r="C209" s="3" t="s">
        <v>20</v>
      </c>
      <c r="D209" s="4" t="s">
        <v>70</v>
      </c>
      <c r="E209" s="8">
        <f>E208</f>
        <v>1</v>
      </c>
      <c r="F209" s="9"/>
      <c r="G209" s="209">
        <f t="shared" si="45"/>
        <v>0</v>
      </c>
      <c r="H209" s="192"/>
      <c r="I209" s="156"/>
      <c r="J209" s="156"/>
      <c r="K209" s="156"/>
    </row>
    <row r="210" spans="1:11" x14ac:dyDescent="0.25">
      <c r="A210" s="11"/>
      <c r="B210" s="66"/>
      <c r="C210" s="3"/>
      <c r="D210" s="4"/>
      <c r="E210" s="8"/>
      <c r="F210" s="9"/>
      <c r="G210" s="209"/>
      <c r="H210" s="192"/>
      <c r="I210" s="156"/>
      <c r="J210" s="156"/>
      <c r="K210" s="156"/>
    </row>
    <row r="211" spans="1:11" x14ac:dyDescent="0.25">
      <c r="A211" s="11" t="s">
        <v>81</v>
      </c>
      <c r="B211" s="10"/>
      <c r="C211" s="3" t="s">
        <v>18</v>
      </c>
      <c r="D211" s="4" t="s">
        <v>70</v>
      </c>
      <c r="E211" s="8">
        <v>1</v>
      </c>
      <c r="F211" s="9"/>
      <c r="G211" s="209">
        <f t="shared" ref="G211:G212" si="46">IF(E211=0,"Rate Only",E211*F211)</f>
        <v>0</v>
      </c>
      <c r="H211" s="192"/>
      <c r="I211" s="156"/>
      <c r="J211" s="156"/>
      <c r="K211" s="156"/>
    </row>
    <row r="212" spans="1:11" x14ac:dyDescent="0.25">
      <c r="A212" s="11"/>
      <c r="B212" s="66"/>
      <c r="C212" s="3" t="s">
        <v>20</v>
      </c>
      <c r="D212" s="4" t="s">
        <v>70</v>
      </c>
      <c r="E212" s="8">
        <f>E211</f>
        <v>1</v>
      </c>
      <c r="F212" s="9"/>
      <c r="G212" s="209">
        <f t="shared" si="46"/>
        <v>0</v>
      </c>
      <c r="H212" s="192"/>
      <c r="I212" s="156"/>
      <c r="J212" s="156"/>
      <c r="K212" s="156"/>
    </row>
    <row r="213" spans="1:11" x14ac:dyDescent="0.25">
      <c r="A213" s="11"/>
      <c r="B213" s="66"/>
      <c r="C213" s="3"/>
      <c r="D213" s="4"/>
      <c r="E213" s="8"/>
      <c r="F213" s="9"/>
      <c r="G213" s="209"/>
      <c r="H213" s="192"/>
      <c r="I213" s="156"/>
      <c r="J213" s="156"/>
      <c r="K213" s="156"/>
    </row>
    <row r="214" spans="1:11" x14ac:dyDescent="0.25">
      <c r="A214" s="11" t="s">
        <v>82</v>
      </c>
      <c r="B214" s="10"/>
      <c r="C214" s="3" t="s">
        <v>18</v>
      </c>
      <c r="D214" s="4" t="s">
        <v>70</v>
      </c>
      <c r="E214" s="8">
        <v>1</v>
      </c>
      <c r="F214" s="9"/>
      <c r="G214" s="209">
        <f t="shared" ref="G214:G215" si="47">IF(E214=0,"Rate Only",E214*F214)</f>
        <v>0</v>
      </c>
      <c r="H214" s="192"/>
      <c r="I214" s="156"/>
      <c r="J214" s="156"/>
      <c r="K214" s="156"/>
    </row>
    <row r="215" spans="1:11" x14ac:dyDescent="0.25">
      <c r="A215" s="11"/>
      <c r="B215" s="66"/>
      <c r="C215" s="3" t="s">
        <v>20</v>
      </c>
      <c r="D215" s="4" t="s">
        <v>70</v>
      </c>
      <c r="E215" s="8">
        <f>E214</f>
        <v>1</v>
      </c>
      <c r="F215" s="9"/>
      <c r="G215" s="209">
        <f t="shared" si="47"/>
        <v>0</v>
      </c>
      <c r="H215" s="192"/>
      <c r="I215" s="156"/>
      <c r="J215" s="156"/>
      <c r="K215" s="156"/>
    </row>
    <row r="216" spans="1:11" ht="15.75" thickBot="1" x14ac:dyDescent="0.3">
      <c r="A216" s="11"/>
      <c r="B216" s="66"/>
      <c r="C216" s="3"/>
      <c r="D216" s="4"/>
      <c r="E216" s="8"/>
      <c r="F216" s="9"/>
      <c r="G216" s="209"/>
      <c r="H216" s="192"/>
      <c r="I216" s="156"/>
      <c r="J216" s="156"/>
      <c r="K216" s="156"/>
    </row>
    <row r="217" spans="1:11" ht="15.75" thickBot="1" x14ac:dyDescent="0.3">
      <c r="A217" s="94"/>
      <c r="B217" s="95" t="s">
        <v>166</v>
      </c>
      <c r="C217" s="96"/>
      <c r="D217" s="97"/>
      <c r="E217" s="98"/>
      <c r="F217" s="99"/>
      <c r="G217" s="215">
        <f>SUM(G205:G216)</f>
        <v>0</v>
      </c>
      <c r="H217" s="193"/>
      <c r="I217" s="158"/>
      <c r="J217" s="158"/>
      <c r="K217" s="158"/>
    </row>
    <row r="218" spans="1:11" ht="15.75" thickBot="1" x14ac:dyDescent="0.3">
      <c r="A218" s="230"/>
      <c r="B218" s="68"/>
      <c r="C218" s="69"/>
      <c r="D218" s="70"/>
      <c r="E218" s="71"/>
      <c r="F218" s="72"/>
      <c r="G218" s="231"/>
      <c r="H218" s="194"/>
      <c r="I218" s="157"/>
      <c r="J218" s="157"/>
      <c r="K218" s="157"/>
    </row>
    <row r="219" spans="1:11" x14ac:dyDescent="0.25">
      <c r="A219" s="228"/>
      <c r="B219" s="7"/>
      <c r="C219" s="3"/>
      <c r="D219" s="4"/>
      <c r="E219" s="16"/>
      <c r="F219" s="17"/>
      <c r="G219" s="229"/>
      <c r="H219" s="196"/>
      <c r="I219" s="173"/>
      <c r="J219" s="173"/>
      <c r="K219" s="173"/>
    </row>
    <row r="220" spans="1:11" ht="15.75" x14ac:dyDescent="0.25">
      <c r="A220" s="2"/>
      <c r="B220" s="38" t="s">
        <v>30</v>
      </c>
      <c r="C220" s="3"/>
      <c r="D220" s="4"/>
      <c r="E220" s="4"/>
      <c r="F220" s="9"/>
      <c r="G220" s="209"/>
      <c r="H220" s="192"/>
      <c r="I220" s="156"/>
      <c r="J220" s="156"/>
      <c r="K220" s="156"/>
    </row>
    <row r="221" spans="1:11" x14ac:dyDescent="0.25">
      <c r="A221" s="2"/>
      <c r="B221" s="7"/>
      <c r="C221" s="3"/>
      <c r="D221" s="4"/>
      <c r="E221" s="4"/>
      <c r="F221" s="9"/>
      <c r="G221" s="209"/>
      <c r="H221" s="192"/>
      <c r="I221" s="156"/>
      <c r="J221" s="156"/>
      <c r="K221" s="156"/>
    </row>
    <row r="222" spans="1:11" x14ac:dyDescent="0.25">
      <c r="A222" s="2"/>
      <c r="B222" s="6" t="str">
        <f>B8</f>
        <v>BILL NO. 1</v>
      </c>
      <c r="C222" s="3"/>
      <c r="D222" s="4"/>
      <c r="E222" s="4"/>
      <c r="F222" s="9"/>
      <c r="G222" s="209"/>
      <c r="H222" s="192"/>
      <c r="I222" s="156"/>
      <c r="J222" s="156"/>
      <c r="K222" s="156"/>
    </row>
    <row r="223" spans="1:11" ht="29.25" customHeight="1" x14ac:dyDescent="0.25">
      <c r="A223" s="2"/>
      <c r="B223" s="177" t="str">
        <f>B9</f>
        <v>PRELIMINARIES AND GENERAL</v>
      </c>
      <c r="C223" s="3"/>
      <c r="D223" s="4"/>
      <c r="E223" s="4"/>
      <c r="F223" s="9"/>
      <c r="G223" s="218">
        <f>G54</f>
        <v>0</v>
      </c>
      <c r="H223" s="192"/>
      <c r="I223" s="156"/>
      <c r="J223" s="156"/>
      <c r="K223" s="156"/>
    </row>
    <row r="224" spans="1:11" x14ac:dyDescent="0.25">
      <c r="A224" s="2"/>
      <c r="B224" s="7"/>
      <c r="C224" s="3"/>
      <c r="D224" s="4"/>
      <c r="E224" s="4"/>
      <c r="F224" s="9"/>
      <c r="G224" s="209"/>
      <c r="H224" s="192"/>
      <c r="I224" s="156"/>
      <c r="J224" s="156"/>
      <c r="K224" s="156"/>
    </row>
    <row r="225" spans="1:11" x14ac:dyDescent="0.25">
      <c r="A225" s="2"/>
      <c r="B225" s="6" t="str">
        <f>B57</f>
        <v>BILL NO. 2</v>
      </c>
      <c r="C225" s="3"/>
      <c r="D225" s="4"/>
      <c r="E225" s="4"/>
      <c r="F225" s="9"/>
      <c r="G225" s="209"/>
      <c r="H225" s="192"/>
      <c r="I225" s="156"/>
      <c r="J225" s="156"/>
      <c r="K225" s="156"/>
    </row>
    <row r="226" spans="1:11" x14ac:dyDescent="0.25">
      <c r="A226" s="2"/>
      <c r="B226" s="7" t="str">
        <f>B58</f>
        <v>GENERATOR INSTALLATION</v>
      </c>
      <c r="C226" s="3"/>
      <c r="D226" s="4"/>
      <c r="E226" s="4"/>
      <c r="F226" s="9"/>
      <c r="G226" s="209">
        <f>G99</f>
        <v>0</v>
      </c>
      <c r="H226" s="192"/>
      <c r="I226" s="156"/>
      <c r="J226" s="156"/>
      <c r="K226" s="156"/>
    </row>
    <row r="227" spans="1:11" x14ac:dyDescent="0.25">
      <c r="A227" s="2"/>
      <c r="B227" s="7"/>
      <c r="C227" s="3"/>
      <c r="D227" s="4"/>
      <c r="E227" s="4"/>
      <c r="F227" s="9"/>
      <c r="G227" s="209"/>
      <c r="H227" s="192"/>
      <c r="I227" s="156"/>
      <c r="J227" s="156"/>
      <c r="K227" s="156"/>
    </row>
    <row r="228" spans="1:11" x14ac:dyDescent="0.25">
      <c r="A228" s="2"/>
      <c r="B228" s="6" t="str">
        <f>B102</f>
        <v>BILL NO. 3</v>
      </c>
      <c r="C228" s="3"/>
      <c r="D228" s="4"/>
      <c r="E228" s="4"/>
      <c r="F228" s="9"/>
      <c r="G228" s="209"/>
      <c r="H228" s="192"/>
      <c r="I228" s="156"/>
      <c r="J228" s="156"/>
      <c r="K228" s="156"/>
    </row>
    <row r="229" spans="1:11" x14ac:dyDescent="0.25">
      <c r="A229" s="2"/>
      <c r="B229" s="3" t="str">
        <f>B103</f>
        <v>DIESEL FUEL SUPPLY SYSTEM AND BULK STORAGE</v>
      </c>
      <c r="C229" s="3"/>
      <c r="D229" s="4"/>
      <c r="E229" s="4"/>
      <c r="F229" s="9"/>
      <c r="G229" s="209">
        <f>G139</f>
        <v>0</v>
      </c>
      <c r="H229" s="192"/>
      <c r="I229" s="156"/>
      <c r="J229" s="156"/>
      <c r="K229" s="156"/>
    </row>
    <row r="230" spans="1:11" x14ac:dyDescent="0.25">
      <c r="A230" s="2"/>
      <c r="B230" s="7"/>
      <c r="C230" s="3"/>
      <c r="D230" s="4"/>
      <c r="E230" s="4"/>
      <c r="F230" s="9"/>
      <c r="G230" s="209"/>
      <c r="H230" s="192"/>
      <c r="I230" s="156"/>
      <c r="J230" s="156"/>
      <c r="K230" s="156"/>
    </row>
    <row r="231" spans="1:11" x14ac:dyDescent="0.25">
      <c r="A231" s="2"/>
      <c r="B231" s="6" t="str">
        <f>B142</f>
        <v>BILL NO. 4</v>
      </c>
      <c r="C231" s="3"/>
      <c r="D231" s="4"/>
      <c r="E231" s="4"/>
      <c r="F231" s="9"/>
      <c r="G231" s="209"/>
      <c r="H231" s="192"/>
      <c r="I231" s="156"/>
      <c r="J231" s="156"/>
      <c r="K231" s="156"/>
    </row>
    <row r="232" spans="1:11" x14ac:dyDescent="0.25">
      <c r="A232" s="2"/>
      <c r="B232" s="7" t="str">
        <f>B143</f>
        <v>REMOTE MONITORING</v>
      </c>
      <c r="C232" s="3"/>
      <c r="D232" s="4"/>
      <c r="E232" s="4"/>
      <c r="F232" s="9"/>
      <c r="G232" s="209">
        <f>G156</f>
        <v>0</v>
      </c>
      <c r="H232" s="192"/>
      <c r="I232" s="156"/>
      <c r="J232" s="156"/>
      <c r="K232" s="156"/>
    </row>
    <row r="233" spans="1:11" x14ac:dyDescent="0.25">
      <c r="A233" s="2"/>
      <c r="B233" s="7"/>
      <c r="C233" s="3"/>
      <c r="D233" s="4"/>
      <c r="E233" s="4"/>
      <c r="F233" s="9"/>
      <c r="G233" s="209"/>
      <c r="H233" s="192"/>
      <c r="I233" s="156"/>
      <c r="J233" s="156"/>
      <c r="K233" s="156"/>
    </row>
    <row r="234" spans="1:11" x14ac:dyDescent="0.25">
      <c r="A234" s="2"/>
      <c r="B234" s="6" t="str">
        <f>B159</f>
        <v>BILL NO. 5</v>
      </c>
      <c r="C234" s="3"/>
      <c r="D234" s="4"/>
      <c r="E234" s="4"/>
      <c r="F234" s="9"/>
      <c r="G234" s="209"/>
      <c r="H234" s="192"/>
      <c r="I234" s="156"/>
      <c r="J234" s="156"/>
      <c r="K234" s="156"/>
    </row>
    <row r="235" spans="1:11" x14ac:dyDescent="0.25">
      <c r="A235" s="2"/>
      <c r="B235" s="7" t="str">
        <f>B160</f>
        <v>MISCELLANEOUS</v>
      </c>
      <c r="C235" s="3"/>
      <c r="D235" s="4"/>
      <c r="E235" s="4"/>
      <c r="F235" s="9"/>
      <c r="G235" s="209">
        <f>G181</f>
        <v>0</v>
      </c>
      <c r="H235" s="192"/>
      <c r="I235" s="156"/>
      <c r="J235" s="156"/>
      <c r="K235" s="156"/>
    </row>
    <row r="236" spans="1:11" x14ac:dyDescent="0.25">
      <c r="A236" s="2"/>
      <c r="B236" s="43"/>
      <c r="C236" s="3"/>
      <c r="D236" s="4"/>
      <c r="E236" s="4"/>
      <c r="F236" s="9"/>
      <c r="G236" s="209"/>
      <c r="H236" s="192"/>
      <c r="I236" s="156"/>
      <c r="J236" s="156"/>
      <c r="K236" s="156"/>
    </row>
    <row r="237" spans="1:11" x14ac:dyDescent="0.25">
      <c r="A237" s="2"/>
      <c r="B237" s="6" t="str">
        <f>B184</f>
        <v>BILL NO. 6</v>
      </c>
      <c r="C237" s="3"/>
      <c r="D237" s="4"/>
      <c r="E237" s="4"/>
      <c r="F237" s="9"/>
      <c r="G237" s="209"/>
      <c r="H237" s="192"/>
      <c r="I237" s="156"/>
      <c r="J237" s="156"/>
      <c r="K237" s="156"/>
    </row>
    <row r="238" spans="1:11" x14ac:dyDescent="0.25">
      <c r="A238" s="2"/>
      <c r="B238" s="7" t="str">
        <f>B185</f>
        <v>GENERAL</v>
      </c>
      <c r="C238" s="3"/>
      <c r="D238" s="4"/>
      <c r="E238" s="4"/>
      <c r="F238" s="9"/>
      <c r="G238" s="209">
        <f>G200</f>
        <v>0</v>
      </c>
      <c r="H238" s="192"/>
      <c r="I238" s="156"/>
      <c r="J238" s="156"/>
      <c r="K238" s="156"/>
    </row>
    <row r="239" spans="1:11" x14ac:dyDescent="0.25">
      <c r="A239" s="2"/>
      <c r="B239" s="7"/>
      <c r="C239" s="3"/>
      <c r="D239" s="4"/>
      <c r="E239" s="4"/>
      <c r="F239" s="9"/>
      <c r="G239" s="209"/>
      <c r="H239" s="192"/>
      <c r="I239" s="156"/>
      <c r="J239" s="156"/>
      <c r="K239" s="156"/>
    </row>
    <row r="240" spans="1:11" x14ac:dyDescent="0.25">
      <c r="A240" s="2"/>
      <c r="B240" s="6" t="str">
        <f>B203</f>
        <v>BILL NO. 7</v>
      </c>
      <c r="C240" s="3"/>
      <c r="D240" s="4"/>
      <c r="E240" s="4"/>
      <c r="F240" s="9"/>
      <c r="G240" s="209"/>
      <c r="H240" s="192"/>
      <c r="I240" s="156"/>
      <c r="J240" s="156"/>
      <c r="K240" s="156"/>
    </row>
    <row r="241" spans="1:69" x14ac:dyDescent="0.25">
      <c r="A241" s="2"/>
      <c r="B241" s="7" t="str">
        <f>B204</f>
        <v>ADDITIONAL ITEMS</v>
      </c>
      <c r="C241" s="3"/>
      <c r="D241" s="4"/>
      <c r="E241" s="4"/>
      <c r="F241" s="9"/>
      <c r="G241" s="209">
        <f>G217</f>
        <v>0</v>
      </c>
      <c r="H241" s="192"/>
      <c r="I241" s="156"/>
      <c r="J241" s="156"/>
      <c r="K241" s="156"/>
    </row>
    <row r="242" spans="1:69" x14ac:dyDescent="0.25">
      <c r="A242" s="2"/>
      <c r="B242" s="7"/>
      <c r="C242" s="3"/>
      <c r="D242" s="4"/>
      <c r="E242" s="4"/>
      <c r="F242" s="9"/>
      <c r="G242" s="209"/>
      <c r="H242" s="192"/>
      <c r="I242" s="156"/>
      <c r="J242" s="156"/>
      <c r="K242" s="156"/>
    </row>
    <row r="243" spans="1:69" x14ac:dyDescent="0.25">
      <c r="A243" s="2"/>
      <c r="B243" s="7"/>
      <c r="C243" s="3"/>
      <c r="D243" s="4"/>
      <c r="E243" s="4"/>
      <c r="F243" s="9"/>
      <c r="G243" s="209"/>
      <c r="H243" s="192"/>
      <c r="I243" s="156"/>
      <c r="J243" s="156"/>
      <c r="K243" s="156"/>
    </row>
    <row r="244" spans="1:69" ht="24.75" x14ac:dyDescent="0.25">
      <c r="A244" s="2"/>
      <c r="B244" s="6" t="s">
        <v>31</v>
      </c>
      <c r="C244" s="3"/>
      <c r="D244" s="4"/>
      <c r="E244" s="4"/>
      <c r="F244" s="9"/>
      <c r="G244" s="219"/>
      <c r="H244" s="192"/>
      <c r="I244" s="156"/>
      <c r="J244" s="156"/>
      <c r="K244" s="156"/>
    </row>
    <row r="245" spans="1:69" x14ac:dyDescent="0.25">
      <c r="A245" s="2"/>
      <c r="B245" s="6"/>
      <c r="C245" s="3"/>
      <c r="D245" s="4"/>
      <c r="E245" s="4"/>
      <c r="F245" s="9"/>
      <c r="G245" s="219"/>
      <c r="H245" s="192"/>
      <c r="I245" s="156"/>
      <c r="J245" s="156"/>
      <c r="K245" s="156"/>
    </row>
    <row r="246" spans="1:69" x14ac:dyDescent="0.25">
      <c r="A246" s="2"/>
      <c r="B246" s="6"/>
      <c r="C246" s="3"/>
      <c r="D246" s="4"/>
      <c r="E246" s="4"/>
      <c r="F246" s="9"/>
      <c r="G246" s="219"/>
      <c r="H246" s="192"/>
      <c r="I246" s="156"/>
      <c r="J246" s="156"/>
      <c r="K246" s="156"/>
    </row>
    <row r="247" spans="1:69" s="40" customFormat="1" x14ac:dyDescent="0.2">
      <c r="A247" s="2"/>
      <c r="B247" s="6"/>
      <c r="C247" s="3"/>
      <c r="D247" s="4"/>
      <c r="E247" s="4"/>
      <c r="F247" s="9"/>
      <c r="G247" s="219"/>
      <c r="H247" s="192"/>
      <c r="I247" s="156"/>
      <c r="J247" s="156"/>
      <c r="K247" s="156"/>
      <c r="L247" s="51"/>
      <c r="M247" s="42"/>
      <c r="N247" s="42"/>
      <c r="O247" s="42"/>
      <c r="P247" s="42"/>
      <c r="Q247" s="42"/>
      <c r="R247" s="42"/>
      <c r="S247" s="42"/>
      <c r="T247" s="42"/>
      <c r="U247" s="42"/>
      <c r="V247" s="42"/>
      <c r="W247" s="42"/>
      <c r="X247" s="42"/>
      <c r="Y247" s="42"/>
      <c r="Z247" s="42"/>
      <c r="AA247" s="42"/>
      <c r="AB247" s="42"/>
      <c r="AC247" s="42"/>
      <c r="AD247" s="42"/>
      <c r="AE247" s="42"/>
      <c r="AF247" s="42"/>
      <c r="AG247" s="42"/>
      <c r="AH247" s="42"/>
      <c r="AI247" s="42"/>
      <c r="AJ247" s="42"/>
      <c r="AK247" s="42"/>
      <c r="AL247" s="42"/>
      <c r="AM247" s="42"/>
      <c r="AN247" s="42"/>
      <c r="AO247" s="42"/>
      <c r="AP247" s="42"/>
      <c r="AQ247" s="42"/>
      <c r="AR247" s="42"/>
      <c r="AS247" s="42"/>
      <c r="AT247" s="42"/>
      <c r="AU247" s="42"/>
      <c r="AV247" s="42"/>
      <c r="AW247" s="42"/>
      <c r="AX247" s="42"/>
      <c r="AY247" s="42"/>
      <c r="AZ247" s="42"/>
      <c r="BA247" s="42"/>
      <c r="BB247" s="42"/>
      <c r="BC247" s="42"/>
      <c r="BD247" s="42"/>
      <c r="BE247" s="42"/>
      <c r="BF247" s="42"/>
      <c r="BG247" s="42"/>
      <c r="BH247" s="42"/>
      <c r="BI247" s="42"/>
      <c r="BJ247" s="42"/>
      <c r="BK247" s="42"/>
      <c r="BL247" s="42"/>
      <c r="BM247" s="42"/>
      <c r="BN247" s="42"/>
      <c r="BO247" s="42"/>
      <c r="BP247" s="42"/>
      <c r="BQ247" s="42"/>
    </row>
    <row r="248" spans="1:69" s="40" customFormat="1" ht="15.75" thickBot="1" x14ac:dyDescent="0.25">
      <c r="A248" s="134"/>
      <c r="B248" s="174"/>
      <c r="C248" s="74"/>
      <c r="D248" s="75"/>
      <c r="E248" s="75"/>
      <c r="F248" s="80"/>
      <c r="G248" s="220"/>
      <c r="H248" s="194"/>
      <c r="I248" s="157"/>
      <c r="J248" s="157"/>
      <c r="K248" s="157"/>
      <c r="L248" s="51"/>
      <c r="M248" s="42"/>
      <c r="N248" s="42"/>
      <c r="O248" s="42"/>
      <c r="P248" s="42"/>
      <c r="Q248" s="42"/>
      <c r="R248" s="42"/>
      <c r="S248" s="42"/>
      <c r="T248" s="42"/>
      <c r="U248" s="42"/>
      <c r="V248" s="42"/>
      <c r="W248" s="42"/>
      <c r="X248" s="42"/>
      <c r="Y248" s="42"/>
      <c r="Z248" s="42"/>
      <c r="AA248" s="42"/>
      <c r="AB248" s="42"/>
      <c r="AC248" s="42"/>
      <c r="AD248" s="42"/>
      <c r="AE248" s="42"/>
      <c r="AF248" s="42"/>
      <c r="AG248" s="42"/>
      <c r="AH248" s="42"/>
      <c r="AI248" s="42"/>
      <c r="AJ248" s="42"/>
      <c r="AK248" s="42"/>
      <c r="AL248" s="42"/>
      <c r="AM248" s="42"/>
      <c r="AN248" s="42"/>
      <c r="AO248" s="42"/>
      <c r="AP248" s="42"/>
      <c r="AQ248" s="42"/>
      <c r="AR248" s="42"/>
      <c r="AS248" s="42"/>
      <c r="AT248" s="42"/>
      <c r="AU248" s="42"/>
      <c r="AV248" s="42"/>
      <c r="AW248" s="42"/>
      <c r="AX248" s="42"/>
      <c r="AY248" s="42"/>
      <c r="AZ248" s="42"/>
      <c r="BA248" s="42"/>
      <c r="BB248" s="42"/>
      <c r="BC248" s="42"/>
      <c r="BD248" s="42"/>
      <c r="BE248" s="42"/>
      <c r="BF248" s="42"/>
      <c r="BG248" s="42"/>
      <c r="BH248" s="42"/>
      <c r="BI248" s="42"/>
      <c r="BJ248" s="42"/>
      <c r="BK248" s="42"/>
      <c r="BL248" s="42"/>
      <c r="BM248" s="42"/>
      <c r="BN248" s="42"/>
      <c r="BO248" s="42"/>
      <c r="BP248" s="42"/>
      <c r="BQ248" s="42"/>
    </row>
    <row r="249" spans="1:69" s="40" customFormat="1" x14ac:dyDescent="0.2">
      <c r="A249" s="170"/>
      <c r="B249" s="175"/>
      <c r="C249" s="171"/>
      <c r="D249" s="172"/>
      <c r="E249" s="172"/>
      <c r="F249" s="176"/>
      <c r="G249" s="221"/>
      <c r="H249" s="196"/>
      <c r="I249" s="173"/>
      <c r="J249" s="173"/>
      <c r="K249" s="173"/>
      <c r="L249" s="51"/>
      <c r="M249" s="42"/>
      <c r="N249" s="42"/>
      <c r="O249" s="42"/>
      <c r="P249" s="42"/>
      <c r="Q249" s="42"/>
      <c r="R249" s="42"/>
      <c r="S249" s="42"/>
      <c r="T249" s="42"/>
      <c r="U249" s="42"/>
      <c r="V249" s="42"/>
      <c r="W249" s="42"/>
      <c r="X249" s="42"/>
      <c r="Y249" s="42"/>
      <c r="Z249" s="42"/>
      <c r="AA249" s="42"/>
      <c r="AB249" s="42"/>
      <c r="AC249" s="42"/>
      <c r="AD249" s="42"/>
      <c r="AE249" s="42"/>
      <c r="AF249" s="42"/>
      <c r="AG249" s="42"/>
      <c r="AH249" s="42"/>
      <c r="AI249" s="42"/>
      <c r="AJ249" s="42"/>
      <c r="AK249" s="42"/>
      <c r="AL249" s="42"/>
      <c r="AM249" s="42"/>
      <c r="AN249" s="42"/>
      <c r="AO249" s="42"/>
      <c r="AP249" s="42"/>
      <c r="AQ249" s="42"/>
      <c r="AR249" s="42"/>
      <c r="AS249" s="42"/>
      <c r="AT249" s="42"/>
      <c r="AU249" s="42"/>
      <c r="AV249" s="42"/>
      <c r="AW249" s="42"/>
      <c r="AX249" s="42"/>
      <c r="AY249" s="42"/>
      <c r="AZ249" s="42"/>
      <c r="BA249" s="42"/>
      <c r="BB249" s="42"/>
      <c r="BC249" s="42"/>
      <c r="BD249" s="42"/>
      <c r="BE249" s="42"/>
      <c r="BF249" s="42"/>
      <c r="BG249" s="42"/>
      <c r="BH249" s="42"/>
      <c r="BI249" s="42"/>
      <c r="BJ249" s="42"/>
      <c r="BK249" s="42"/>
      <c r="BL249" s="42"/>
      <c r="BM249" s="42"/>
      <c r="BN249" s="42"/>
      <c r="BO249" s="42"/>
      <c r="BP249" s="42"/>
      <c r="BQ249" s="42"/>
    </row>
    <row r="250" spans="1:69" s="40" customFormat="1" ht="30" customHeight="1" x14ac:dyDescent="0.2">
      <c r="A250" s="2"/>
      <c r="B250" s="6" t="s">
        <v>194</v>
      </c>
      <c r="C250" s="3"/>
      <c r="D250" s="4"/>
      <c r="E250" s="4"/>
      <c r="F250" s="9"/>
      <c r="G250" s="246">
        <f>SUM(G219:G249)</f>
        <v>0</v>
      </c>
      <c r="H250" s="192"/>
      <c r="I250" s="156"/>
      <c r="J250" s="156"/>
      <c r="K250" s="156"/>
      <c r="L250" s="51"/>
      <c r="M250" s="42"/>
      <c r="N250" s="42"/>
      <c r="O250" s="42"/>
      <c r="P250" s="42"/>
      <c r="Q250" s="42"/>
      <c r="R250" s="42"/>
      <c r="S250" s="42"/>
      <c r="T250" s="42"/>
      <c r="U250" s="42"/>
      <c r="V250" s="42"/>
      <c r="W250" s="42"/>
      <c r="X250" s="42"/>
      <c r="Y250" s="42"/>
      <c r="Z250" s="42"/>
      <c r="AA250" s="42"/>
      <c r="AB250" s="42"/>
      <c r="AC250" s="42"/>
      <c r="AD250" s="42"/>
      <c r="AE250" s="42"/>
      <c r="AF250" s="42"/>
      <c r="AG250" s="42"/>
      <c r="AH250" s="42"/>
      <c r="AI250" s="42"/>
      <c r="AJ250" s="42"/>
      <c r="AK250" s="42"/>
      <c r="AL250" s="42"/>
      <c r="AM250" s="42"/>
      <c r="AN250" s="42"/>
      <c r="AO250" s="42"/>
      <c r="AP250" s="42"/>
      <c r="AQ250" s="42"/>
      <c r="AR250" s="42"/>
      <c r="AS250" s="42"/>
      <c r="AT250" s="42"/>
      <c r="AU250" s="42"/>
      <c r="AV250" s="42"/>
      <c r="AW250" s="42"/>
      <c r="AX250" s="42"/>
      <c r="AY250" s="42"/>
      <c r="AZ250" s="42"/>
      <c r="BA250" s="42"/>
      <c r="BB250" s="42"/>
      <c r="BC250" s="42"/>
      <c r="BD250" s="42"/>
      <c r="BE250" s="42"/>
      <c r="BF250" s="42"/>
      <c r="BG250" s="42"/>
      <c r="BH250" s="42"/>
      <c r="BI250" s="42"/>
      <c r="BJ250" s="42"/>
      <c r="BK250" s="42"/>
      <c r="BL250" s="42"/>
      <c r="BM250" s="42"/>
      <c r="BN250" s="42"/>
      <c r="BO250" s="42"/>
      <c r="BP250" s="42"/>
      <c r="BQ250" s="42"/>
    </row>
    <row r="251" spans="1:69" s="40" customFormat="1" ht="15.75" thickBot="1" x14ac:dyDescent="0.25">
      <c r="A251" s="222"/>
      <c r="B251" s="223"/>
      <c r="C251" s="224"/>
      <c r="D251" s="225"/>
      <c r="E251" s="225"/>
      <c r="F251" s="226"/>
      <c r="G251" s="227"/>
      <c r="H251" s="192"/>
      <c r="I251" s="156"/>
      <c r="J251" s="156"/>
      <c r="K251" s="156"/>
      <c r="L251" s="51"/>
      <c r="M251" s="42"/>
      <c r="N251" s="42"/>
      <c r="O251" s="42"/>
      <c r="P251" s="42"/>
      <c r="Q251" s="42"/>
      <c r="R251" s="42"/>
      <c r="S251" s="42"/>
      <c r="T251" s="42"/>
      <c r="U251" s="42"/>
      <c r="V251" s="42"/>
      <c r="W251" s="42"/>
      <c r="X251" s="42"/>
      <c r="Y251" s="42"/>
      <c r="Z251" s="42"/>
      <c r="AA251" s="42"/>
      <c r="AB251" s="42"/>
      <c r="AC251" s="42"/>
      <c r="AD251" s="42"/>
      <c r="AE251" s="42"/>
      <c r="AF251" s="42"/>
      <c r="AG251" s="42"/>
      <c r="AH251" s="42"/>
      <c r="AI251" s="42"/>
      <c r="AJ251" s="42"/>
      <c r="AK251" s="42"/>
      <c r="AL251" s="42"/>
      <c r="AM251" s="42"/>
      <c r="AN251" s="42"/>
      <c r="AO251" s="42"/>
      <c r="AP251" s="42"/>
      <c r="AQ251" s="42"/>
      <c r="AR251" s="42"/>
      <c r="AS251" s="42"/>
      <c r="AT251" s="42"/>
      <c r="AU251" s="42"/>
      <c r="AV251" s="42"/>
      <c r="AW251" s="42"/>
      <c r="AX251" s="42"/>
      <c r="AY251" s="42"/>
      <c r="AZ251" s="42"/>
      <c r="BA251" s="42"/>
      <c r="BB251" s="42"/>
      <c r="BC251" s="42"/>
      <c r="BD251" s="42"/>
      <c r="BE251" s="42"/>
      <c r="BF251" s="42"/>
      <c r="BG251" s="42"/>
      <c r="BH251" s="42"/>
      <c r="BI251" s="42"/>
      <c r="BJ251" s="42"/>
      <c r="BK251" s="42"/>
      <c r="BL251" s="42"/>
      <c r="BM251" s="42"/>
      <c r="BN251" s="42"/>
      <c r="BO251" s="42"/>
      <c r="BP251" s="42"/>
      <c r="BQ251" s="42"/>
    </row>
  </sheetData>
  <phoneticPr fontId="14" type="noConversion"/>
  <printOptions horizontalCentered="1"/>
  <pageMargins left="0.70866141732283472" right="0.70866141732283472" top="0.74803149606299213" bottom="0.74803149606299213" header="0.31496062992125984" footer="0.31496062992125984"/>
  <pageSetup paperSize="9" scale="55" fitToHeight="0" orientation="portrait" r:id="rId1"/>
  <headerFooter>
    <oddHeader>&amp;C&amp;A</oddHeader>
    <oddFooter>Page &amp;P of &amp;N</oddFooter>
  </headerFooter>
  <rowBreaks count="5" manualBreakCount="5">
    <brk id="55" max="6" man="1"/>
    <brk id="100" max="6" man="1"/>
    <brk id="140" max="6" man="1"/>
    <brk id="182" max="6" man="1"/>
    <brk id="218"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3ceb720-0b53-49a8-8d67-c2c60bc80733">
      <Terms xmlns="http://schemas.microsoft.com/office/infopath/2007/PartnerControls"/>
    </lcf76f155ced4ddcb4097134ff3c332f>
    <TaxCatchAll xmlns="20b86dc9-9144-40cf-bb85-d8de3c02002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5F4AAA-5BD2-4217-BB0D-C527A6FC5EA2}">
  <ds:schemaRefs>
    <ds:schemaRef ds:uri="http://www.w3.org/XML/1998/namespace"/>
    <ds:schemaRef ds:uri="http://purl.org/dc/dcmitype/"/>
    <ds:schemaRef ds:uri="http://schemas.microsoft.com/office/2006/documentManagement/types"/>
    <ds:schemaRef ds:uri="http://purl.org/dc/elements/1.1/"/>
    <ds:schemaRef ds:uri="24016ff2-b9f4-49c5-bdcc-5b203ba66dad"/>
    <ds:schemaRef ds:uri="http://schemas.microsoft.com/office/infopath/2007/PartnerControls"/>
    <ds:schemaRef ds:uri="http://purl.org/dc/terms/"/>
    <ds:schemaRef ds:uri="http://schemas.openxmlformats.org/package/2006/metadata/core-properties"/>
    <ds:schemaRef ds:uri="http://schemas.microsoft.com/office/2006/metadata/properties"/>
    <ds:schemaRef ds:uri="b43d5b71-25d1-49ef-a89e-88314bbf20fe"/>
    <ds:schemaRef ds:uri="65555245-2c52-4310-9b5d-9dd6764b1b6f"/>
    <ds:schemaRef ds:uri="9601a036-7ea0-474d-b3f7-3c3fc1ba9e14"/>
  </ds:schemaRefs>
</ds:datastoreItem>
</file>

<file path=customXml/itemProps2.xml><?xml version="1.0" encoding="utf-8"?>
<ds:datastoreItem xmlns:ds="http://schemas.openxmlformats.org/officeDocument/2006/customXml" ds:itemID="{039081A7-A674-4695-ABFA-B2A9642AF7A1}"/>
</file>

<file path=customXml/itemProps3.xml><?xml version="1.0" encoding="utf-8"?>
<ds:datastoreItem xmlns:ds="http://schemas.openxmlformats.org/officeDocument/2006/customXml" ds:itemID="{2C13C356-73D5-47E7-AC50-06352FD878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Index</vt:lpstr>
      <vt:lpstr>PART C1.2.4 STANDBY GENERATOR</vt:lpstr>
      <vt:lpstr>'PART C1.2.4 STANDBY GENERATOR'!Print_Area</vt:lpstr>
      <vt:lpstr>'PART C1.2.4 STANDBY GENERATOR'!Print_Titles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Wilkins</dc:creator>
  <cp:lastModifiedBy>Francois Louw</cp:lastModifiedBy>
  <cp:lastPrinted>2025-03-06T18:41:18Z</cp:lastPrinted>
  <dcterms:created xsi:type="dcterms:W3CDTF">2020-03-27T08:48:26Z</dcterms:created>
  <dcterms:modified xsi:type="dcterms:W3CDTF">2025-03-06T18:51:21Z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y fmtid="{D5CDD505-2E9C-101B-9397-08002B2CF9AE}" pid="3" name="MediaServiceImageTags">
    <vt:lpwstr/>
  </property>
  <property fmtid="{D5CDD505-2E9C-101B-9397-08002B2CF9AE}" pid="4" name="_dlc_DocIdItemGuid">
    <vt:lpwstr>daf1ae20-3dec-4f72-9eaa-d136c46c2735</vt:lpwstr>
  </property>
</Properties>
</file>