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sansa365.sharepoint.com/sites/SANSASCM/Shared Documents/SCM Procurement 2022-23/Space Science/Bulumko/RFQs above R30K but below R1m/RFQ for Pest Control Services/"/>
    </mc:Choice>
  </mc:AlternateContent>
  <xr:revisionPtr revIDLastSave="0" documentId="8_{45FB3651-D1CE-4AB6-9ED9-3EF69A65D6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eatment sheet" sheetId="1" r:id="rId1"/>
    <sheet name="Building measuremen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5" i="1" l="1"/>
  <c r="E182" i="1"/>
  <c r="E180" i="1"/>
  <c r="E181" i="1"/>
  <c r="E179" i="1"/>
  <c r="E109" i="1"/>
  <c r="E110" i="1"/>
  <c r="E111" i="1"/>
  <c r="E54" i="1" l="1"/>
  <c r="E55" i="1"/>
  <c r="E56" i="1"/>
  <c r="E42" i="1"/>
  <c r="E39" i="1"/>
  <c r="E10" i="1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9" i="2" s="1"/>
  <c r="E154" i="1" l="1"/>
  <c r="E155" i="1"/>
  <c r="E153" i="1"/>
  <c r="E147" i="1"/>
  <c r="E148" i="1"/>
  <c r="E149" i="1"/>
  <c r="E150" i="1"/>
  <c r="E151" i="1"/>
  <c r="E152" i="1"/>
  <c r="E146" i="1"/>
  <c r="C190" i="1"/>
  <c r="E38" i="1"/>
  <c r="E37" i="1"/>
  <c r="E36" i="1"/>
  <c r="E35" i="1"/>
  <c r="E34" i="1"/>
  <c r="E33" i="1"/>
  <c r="E32" i="1"/>
  <c r="E31" i="1"/>
  <c r="E30" i="1"/>
  <c r="E29" i="1"/>
  <c r="E141" i="1"/>
  <c r="E139" i="1"/>
  <c r="E113" i="1"/>
  <c r="E136" i="1"/>
  <c r="E137" i="1"/>
  <c r="E140" i="1"/>
  <c r="E142" i="1"/>
  <c r="E138" i="1"/>
  <c r="E128" i="1"/>
  <c r="E127" i="1"/>
  <c r="E156" i="1" l="1"/>
  <c r="E126" i="1"/>
  <c r="E112" i="1"/>
  <c r="E108" i="1"/>
  <c r="E83" i="1"/>
  <c r="E71" i="1"/>
  <c r="E58" i="1"/>
  <c r="E57" i="1"/>
  <c r="E53" i="1"/>
  <c r="E28" i="1" l="1"/>
  <c r="E44" i="1"/>
  <c r="E43" i="1"/>
  <c r="E41" i="1"/>
  <c r="E40" i="1"/>
  <c r="E11" i="1"/>
  <c r="E9" i="1"/>
  <c r="E135" i="1" l="1"/>
  <c r="E134" i="1"/>
  <c r="E133" i="1"/>
  <c r="E120" i="1"/>
  <c r="E119" i="1"/>
  <c r="E118" i="1"/>
  <c r="E125" i="1"/>
  <c r="E124" i="1"/>
  <c r="E123" i="1"/>
  <c r="E122" i="1"/>
  <c r="E121" i="1"/>
  <c r="E117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69" i="1"/>
  <c r="E82" i="1"/>
  <c r="E76" i="1"/>
  <c r="E80" i="1"/>
  <c r="E143" i="1" l="1"/>
  <c r="E130" i="1"/>
  <c r="E114" i="1"/>
  <c r="E81" i="1"/>
  <c r="E79" i="1"/>
  <c r="E78" i="1"/>
  <c r="E77" i="1"/>
  <c r="E70" i="1"/>
  <c r="E68" i="1"/>
  <c r="E67" i="1"/>
  <c r="E66" i="1"/>
  <c r="E65" i="1"/>
  <c r="E64" i="1"/>
  <c r="E63" i="1"/>
  <c r="E52" i="1"/>
  <c r="E51" i="1"/>
  <c r="E50" i="1"/>
  <c r="E49" i="1"/>
  <c r="E4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8" i="1"/>
  <c r="E7" i="1"/>
  <c r="E6" i="1"/>
  <c r="E5" i="1"/>
  <c r="E4" i="1"/>
  <c r="E84" i="1" l="1"/>
  <c r="E72" i="1"/>
  <c r="E59" i="1"/>
  <c r="E45" i="1"/>
  <c r="E12" i="1"/>
</calcChain>
</file>

<file path=xl/sharedStrings.xml><?xml version="1.0" encoding="utf-8"?>
<sst xmlns="http://schemas.openxmlformats.org/spreadsheetml/2006/main" count="351" uniqueCount="196">
  <si>
    <t xml:space="preserve"> Area Measurements</t>
  </si>
  <si>
    <t>Rooms</t>
  </si>
  <si>
    <t>TREATMENT</t>
  </si>
  <si>
    <t>SIZE</t>
  </si>
  <si>
    <t>TOTAL</t>
  </si>
  <si>
    <t>ANNEX - Residence</t>
  </si>
  <si>
    <t>M</t>
  </si>
  <si>
    <t>A1</t>
  </si>
  <si>
    <t>Cockroaches,  Fleas &amp; Bedbugs</t>
  </si>
  <si>
    <t>A2</t>
  </si>
  <si>
    <t xml:space="preserve">              "         "          "</t>
  </si>
  <si>
    <t>A3</t>
  </si>
  <si>
    <t>A4</t>
  </si>
  <si>
    <t>A5</t>
  </si>
  <si>
    <t>Male Bathroom</t>
  </si>
  <si>
    <t>Cockroaches &amp; Fleas</t>
  </si>
  <si>
    <t>Female Bathroom</t>
  </si>
  <si>
    <t>One Kitchen + Lounge area</t>
  </si>
  <si>
    <t>Total in Square metres</t>
  </si>
  <si>
    <t>STUDENT RESIDENCE</t>
  </si>
  <si>
    <t>SE9 Lounge Area</t>
  </si>
  <si>
    <t>SE1</t>
  </si>
  <si>
    <t>SE2</t>
  </si>
  <si>
    <t>SE3</t>
  </si>
  <si>
    <t>SE4</t>
  </si>
  <si>
    <t>SE5</t>
  </si>
  <si>
    <t>SE6</t>
  </si>
  <si>
    <t>SN1</t>
  </si>
  <si>
    <t>SN2</t>
  </si>
  <si>
    <t>SN3</t>
  </si>
  <si>
    <t>SN4</t>
  </si>
  <si>
    <t>SN5</t>
  </si>
  <si>
    <t>SN6</t>
  </si>
  <si>
    <t>SN9 Lounge with pool table</t>
  </si>
  <si>
    <t>New bedroom 1</t>
  </si>
  <si>
    <t>New bedroom 2</t>
  </si>
  <si>
    <t>New bedroom 3</t>
  </si>
  <si>
    <t>New bedroom 4</t>
  </si>
  <si>
    <t>New bedroom 5</t>
  </si>
  <si>
    <t>New bedroom 6</t>
  </si>
  <si>
    <t>New female bathroom</t>
  </si>
  <si>
    <t>Cockroaches,  Fleas &amp; bugs</t>
  </si>
  <si>
    <t>Female toilet</t>
  </si>
  <si>
    <t>New Male Toilet</t>
  </si>
  <si>
    <t>New male showers</t>
  </si>
  <si>
    <t>Male bathroom (old section)</t>
  </si>
  <si>
    <t>Female Bathroom (old section)</t>
  </si>
  <si>
    <t>Toilet in SN wing</t>
  </si>
  <si>
    <t>Toilet in SE wing</t>
  </si>
  <si>
    <t>One Kitchen</t>
  </si>
  <si>
    <t>New Laundry</t>
  </si>
  <si>
    <t>Total Square metres</t>
  </si>
  <si>
    <t>FORT KNOX - RESIDENCE</t>
  </si>
  <si>
    <t>FK1 Lounge area</t>
  </si>
  <si>
    <t>FK2</t>
  </si>
  <si>
    <t>FK4</t>
  </si>
  <si>
    <t>FK5</t>
  </si>
  <si>
    <t>FK6</t>
  </si>
  <si>
    <t>onsuite  Bathroom FK2</t>
  </si>
  <si>
    <t>onsuite  Bathroom FK4</t>
  </si>
  <si>
    <t>onsuite  Bathroom FK5</t>
  </si>
  <si>
    <t>onsuite  Bathroom FK6</t>
  </si>
  <si>
    <t>Laundries</t>
  </si>
  <si>
    <t>RESEARCH BUILDING - OFFICE AREA</t>
  </si>
  <si>
    <t xml:space="preserve">     ''          ''</t>
  </si>
  <si>
    <t>Ladies &amp; Gents toilets (combined)</t>
  </si>
  <si>
    <t>Total square metres</t>
  </si>
  <si>
    <t>SCIENCE CENTRE - OFFICE AREA</t>
  </si>
  <si>
    <t>rooms</t>
  </si>
  <si>
    <t>SC12</t>
  </si>
  <si>
    <t xml:space="preserve">Cockroach,fleas and bug Control </t>
  </si>
  <si>
    <t>SC2</t>
  </si>
  <si>
    <t>SC10</t>
  </si>
  <si>
    <t>SC09</t>
  </si>
  <si>
    <t>SC08</t>
  </si>
  <si>
    <t>Passage with carpets</t>
  </si>
  <si>
    <t>Ladies &amp; Gents Toilets (combined)</t>
  </si>
  <si>
    <t>MAIN BUILDING - OFFICE AREA</t>
  </si>
  <si>
    <t>H2</t>
  </si>
  <si>
    <t>H3</t>
  </si>
  <si>
    <t>H4</t>
  </si>
  <si>
    <t>H5</t>
  </si>
  <si>
    <t>H6</t>
  </si>
  <si>
    <t>H7</t>
  </si>
  <si>
    <t>H9</t>
  </si>
  <si>
    <t>H10</t>
  </si>
  <si>
    <t>H12</t>
  </si>
  <si>
    <t>H14</t>
  </si>
  <si>
    <t>H16</t>
  </si>
  <si>
    <t>H17</t>
  </si>
  <si>
    <t>H18</t>
  </si>
  <si>
    <t>H19</t>
  </si>
  <si>
    <t>H20</t>
  </si>
  <si>
    <t>H22</t>
  </si>
  <si>
    <t>H26</t>
  </si>
  <si>
    <t>H27</t>
  </si>
  <si>
    <t>H28</t>
  </si>
  <si>
    <t>H34</t>
  </si>
  <si>
    <t>H40</t>
  </si>
  <si>
    <t>Male Rest room in Student Wing</t>
  </si>
  <si>
    <t>Female Rest room in Student Wing</t>
  </si>
  <si>
    <t>Female Rest room in opposite boardroom</t>
  </si>
  <si>
    <t>Male Rest room next to Jeans's office</t>
  </si>
  <si>
    <t>2 kitchens incorporated with common room</t>
  </si>
  <si>
    <t>Library area, Hester's office  and storage needs to be included</t>
  </si>
  <si>
    <t>TECHNICAL WING - OFFICE &amp; WORKSHOP AREA</t>
  </si>
  <si>
    <t>T3</t>
  </si>
  <si>
    <t>T4</t>
  </si>
  <si>
    <t>T5</t>
  </si>
  <si>
    <t>T11</t>
  </si>
  <si>
    <t>T6</t>
  </si>
  <si>
    <t>T7</t>
  </si>
  <si>
    <t>T8</t>
  </si>
  <si>
    <t>T9</t>
  </si>
  <si>
    <t>T10</t>
  </si>
  <si>
    <t>one toilet to be added</t>
  </si>
  <si>
    <t>T1</t>
  </si>
  <si>
    <t xml:space="preserve"> T2 </t>
  </si>
  <si>
    <t>10 x Alpha Roden Stations</t>
  </si>
  <si>
    <t>Service and replanish</t>
  </si>
  <si>
    <t>TECHNO LAB - OFFICE AREA</t>
  </si>
  <si>
    <t>TL2</t>
  </si>
  <si>
    <t>TL3</t>
  </si>
  <si>
    <t>Toilets TL 5&amp;6</t>
  </si>
  <si>
    <t>Kitchen</t>
  </si>
  <si>
    <t>Lazola's office</t>
  </si>
  <si>
    <t>Amore's office</t>
  </si>
  <si>
    <t>Danie's office</t>
  </si>
  <si>
    <t>Elda's office</t>
  </si>
  <si>
    <t>storage</t>
  </si>
  <si>
    <t xml:space="preserve">Total in Square metres </t>
  </si>
  <si>
    <t>New Guest Accomodation</t>
  </si>
  <si>
    <t>Lounge + Kitchen area</t>
  </si>
  <si>
    <t>Laundry</t>
  </si>
  <si>
    <t>Main Bedroom 1</t>
  </si>
  <si>
    <t xml:space="preserve">Cockroach,fleas and bedbug Control </t>
  </si>
  <si>
    <t>Bedroom 2</t>
  </si>
  <si>
    <t>Bedroom 3</t>
  </si>
  <si>
    <t>Bedroom 4</t>
  </si>
  <si>
    <t>en suit bathroom of bed 1</t>
  </si>
  <si>
    <t>Cockroach, fleas and bugs</t>
  </si>
  <si>
    <t>en suit bathroom 2</t>
  </si>
  <si>
    <t>en suite bathroom 3</t>
  </si>
  <si>
    <t>en suite bathroom 4</t>
  </si>
  <si>
    <t>New Space Weather Building</t>
  </si>
  <si>
    <t>Rooms/Areas</t>
  </si>
  <si>
    <t>Length</t>
  </si>
  <si>
    <t>Width</t>
  </si>
  <si>
    <t>Total</t>
  </si>
  <si>
    <t>Illanga board room</t>
  </si>
  <si>
    <t>Aurora board room</t>
  </si>
  <si>
    <t>Office SW 9 (Christopher's office)</t>
  </si>
  <si>
    <t xml:space="preserve">Office SW 10 </t>
  </si>
  <si>
    <t>Bedroom 1</t>
  </si>
  <si>
    <t>Office 1 (Marty's office)</t>
  </si>
  <si>
    <t>Office 2</t>
  </si>
  <si>
    <t>Office 3</t>
  </si>
  <si>
    <t>Office 4 (Herman's office)</t>
  </si>
  <si>
    <t>Auditorium</t>
  </si>
  <si>
    <t>Auditorium Stage</t>
  </si>
  <si>
    <t>Operation Room</t>
  </si>
  <si>
    <t>Science Centre Storage</t>
  </si>
  <si>
    <t>Roberts office</t>
  </si>
  <si>
    <t>Store room</t>
  </si>
  <si>
    <t>Generator house</t>
  </si>
  <si>
    <t>Insects, bugs and snake repellent</t>
  </si>
  <si>
    <t>Mattresses</t>
  </si>
  <si>
    <t>Double</t>
  </si>
  <si>
    <t>Begbugs and Fleas</t>
  </si>
  <si>
    <t>Single</t>
  </si>
  <si>
    <t>Area/Building</t>
  </si>
  <si>
    <t>Snake repellent,  insect and bug spray inside and around perimeters of buildings</t>
  </si>
  <si>
    <t>Annex + Worhshops</t>
  </si>
  <si>
    <t>Fort Knox</t>
  </si>
  <si>
    <t>Garages</t>
  </si>
  <si>
    <t>Zola's office Block S1-S4</t>
  </si>
  <si>
    <t>Techical Wing</t>
  </si>
  <si>
    <t>Main Building</t>
  </si>
  <si>
    <t>Student Residence</t>
  </si>
  <si>
    <t>Research Building</t>
  </si>
  <si>
    <t>Stores S5 - S7</t>
  </si>
  <si>
    <t>Science Centre</t>
  </si>
  <si>
    <t>Generator House</t>
  </si>
  <si>
    <t>Techno Lab</t>
  </si>
  <si>
    <t>Evaluation Hut</t>
  </si>
  <si>
    <t>Control Hut</t>
  </si>
  <si>
    <t>Calibration Hut</t>
  </si>
  <si>
    <t>Neutron Monitor Hut</t>
  </si>
  <si>
    <t>Hut I13</t>
  </si>
  <si>
    <t>Chalet 1</t>
  </si>
  <si>
    <t>Chalet 2</t>
  </si>
  <si>
    <t>Mach hut</t>
  </si>
  <si>
    <t>Absolute Hut</t>
  </si>
  <si>
    <t>Variometer Hut</t>
  </si>
  <si>
    <t>Squid hut</t>
  </si>
  <si>
    <t>Total sq. 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</si>
</sst>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&quot;#,##0;[Red]\-&quot;R&quot;#,##0"/>
    <numFmt numFmtId="164" formatCode="&quot;R&quot;\ #,##0;[Red]&quot;R&quot;\ \-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8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2" fontId="0" fillId="0" borderId="2" xfId="0" applyNumberFormat="1" applyBorder="1"/>
    <xf numFmtId="6" fontId="0" fillId="0" borderId="2" xfId="0" applyNumberFormat="1" applyBorder="1"/>
    <xf numFmtId="0" fontId="0" fillId="0" borderId="2" xfId="0" applyBorder="1" applyAlignment="1">
      <alignment horizontal="left" vertical="center"/>
    </xf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/>
    <xf numFmtId="2" fontId="0" fillId="2" borderId="2" xfId="0" applyNumberFormat="1" applyFill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 wrapText="1"/>
    </xf>
    <xf numFmtId="0" fontId="5" fillId="0" borderId="0" xfId="0" applyFont="1"/>
    <xf numFmtId="0" fontId="6" fillId="0" borderId="2" xfId="0" applyFont="1" applyBorder="1"/>
    <xf numFmtId="0" fontId="7" fillId="0" borderId="2" xfId="0" applyFont="1" applyBorder="1"/>
    <xf numFmtId="0" fontId="6" fillId="0" borderId="0" xfId="0" applyFont="1"/>
    <xf numFmtId="0" fontId="7" fillId="0" borderId="0" xfId="0" applyFont="1"/>
    <xf numFmtId="0" fontId="7" fillId="2" borderId="0" xfId="0" applyFont="1" applyFill="1"/>
    <xf numFmtId="2" fontId="7" fillId="0" borderId="0" xfId="0" applyNumberFormat="1" applyFont="1"/>
    <xf numFmtId="0" fontId="0" fillId="0" borderId="4" xfId="0" applyBorder="1"/>
    <xf numFmtId="0" fontId="0" fillId="0" borderId="2" xfId="0" applyBorder="1" applyAlignment="1">
      <alignment wrapText="1"/>
    </xf>
    <xf numFmtId="0" fontId="8" fillId="0" borderId="3" xfId="0" applyFont="1" applyBorder="1"/>
    <xf numFmtId="0" fontId="8" fillId="2" borderId="3" xfId="0" applyFont="1" applyFill="1" applyBorder="1"/>
    <xf numFmtId="2" fontId="8" fillId="0" borderId="3" xfId="0" applyNumberFormat="1" applyFont="1" applyBorder="1"/>
    <xf numFmtId="0" fontId="8" fillId="0" borderId="5" xfId="0" applyFont="1" applyBorder="1"/>
    <xf numFmtId="0" fontId="8" fillId="2" borderId="5" xfId="0" applyFont="1" applyFill="1" applyBorder="1"/>
    <xf numFmtId="2" fontId="8" fillId="0" borderId="5" xfId="0" applyNumberFormat="1" applyFont="1" applyBorder="1"/>
    <xf numFmtId="0" fontId="9" fillId="0" borderId="1" xfId="0" applyFont="1" applyBorder="1"/>
    <xf numFmtId="0" fontId="9" fillId="2" borderId="1" xfId="0" applyFont="1" applyFill="1" applyBorder="1"/>
    <xf numFmtId="0" fontId="8" fillId="0" borderId="1" xfId="0" applyFont="1" applyBorder="1"/>
    <xf numFmtId="2" fontId="8" fillId="0" borderId="1" xfId="0" applyNumberFormat="1" applyFont="1" applyBorder="1"/>
    <xf numFmtId="0" fontId="8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3" borderId="4" xfId="0" applyFill="1" applyBorder="1"/>
    <xf numFmtId="2" fontId="0" fillId="3" borderId="4" xfId="0" applyNumberFormat="1" applyFill="1" applyBorder="1"/>
    <xf numFmtId="0" fontId="0" fillId="2" borderId="4" xfId="0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3" fillId="0" borderId="2" xfId="0" applyFont="1" applyBorder="1"/>
    <xf numFmtId="0" fontId="12" fillId="2" borderId="2" xfId="0" applyFont="1" applyFill="1" applyBorder="1"/>
    <xf numFmtId="0" fontId="0" fillId="0" borderId="0" xfId="0" applyAlignment="1">
      <alignment wrapText="1"/>
    </xf>
    <xf numFmtId="0" fontId="3" fillId="4" borderId="7" xfId="0" applyFont="1" applyFill="1" applyBorder="1" applyAlignment="1">
      <alignment wrapText="1"/>
    </xf>
    <xf numFmtId="0" fontId="8" fillId="0" borderId="0" xfId="0" applyFont="1"/>
    <xf numFmtId="0" fontId="8" fillId="2" borderId="0" xfId="0" applyFont="1" applyFill="1"/>
    <xf numFmtId="2" fontId="8" fillId="0" borderId="0" xfId="0" applyNumberFormat="1" applyFont="1"/>
    <xf numFmtId="0" fontId="0" fillId="0" borderId="2" xfId="0" applyBorder="1" applyAlignment="1">
      <alignment horizontal="right"/>
    </xf>
    <xf numFmtId="0" fontId="0" fillId="2" borderId="5" xfId="0" applyFill="1" applyBorder="1"/>
    <xf numFmtId="0" fontId="3" fillId="2" borderId="5" xfId="0" applyFont="1" applyFill="1" applyBorder="1"/>
    <xf numFmtId="0" fontId="0" fillId="0" borderId="5" xfId="0" applyBorder="1"/>
    <xf numFmtId="0" fontId="4" fillId="0" borderId="5" xfId="0" applyFont="1" applyBorder="1"/>
    <xf numFmtId="0" fontId="8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1"/>
  <sheetViews>
    <sheetView tabSelected="1" topLeftCell="A60" workbookViewId="0">
      <selection activeCell="E12" sqref="E12"/>
    </sheetView>
  </sheetViews>
  <sheetFormatPr defaultRowHeight="15" x14ac:dyDescent="0.25"/>
  <cols>
    <col min="1" max="1" width="37.5703125" customWidth="1"/>
    <col min="2" max="2" width="39.28515625" style="10" customWidth="1"/>
    <col min="3" max="3" width="6.85546875" customWidth="1"/>
    <col min="4" max="4" width="7.28515625" customWidth="1"/>
    <col min="5" max="5" width="10.28515625" customWidth="1"/>
  </cols>
  <sheetData>
    <row r="1" spans="1:7" ht="33.75" x14ac:dyDescent="0.25">
      <c r="A1" s="59" t="s">
        <v>0</v>
      </c>
      <c r="B1" s="59"/>
      <c r="C1" s="59"/>
      <c r="D1" s="59"/>
      <c r="E1" s="59"/>
    </row>
    <row r="2" spans="1:7" s="18" customFormat="1" ht="23.25" x14ac:dyDescent="0.35">
      <c r="A2" s="22" t="s">
        <v>1</v>
      </c>
      <c r="B2" s="23" t="s">
        <v>2</v>
      </c>
      <c r="C2" s="58" t="s">
        <v>3</v>
      </c>
      <c r="D2" s="58"/>
      <c r="E2" s="24" t="s">
        <v>4</v>
      </c>
      <c r="F2" s="22"/>
      <c r="G2" s="22"/>
    </row>
    <row r="3" spans="1:7" ht="21" x14ac:dyDescent="0.35">
      <c r="A3" s="19" t="s">
        <v>5</v>
      </c>
      <c r="B3" s="14"/>
      <c r="C3" s="17" t="s">
        <v>6</v>
      </c>
      <c r="D3" s="17" t="s">
        <v>6</v>
      </c>
      <c r="E3" s="6"/>
    </row>
    <row r="4" spans="1:7" x14ac:dyDescent="0.25">
      <c r="A4" s="5" t="s">
        <v>7</v>
      </c>
      <c r="B4" s="38" t="s">
        <v>8</v>
      </c>
      <c r="C4" s="5">
        <v>3.4</v>
      </c>
      <c r="D4" s="5">
        <v>2.96</v>
      </c>
      <c r="E4" s="6">
        <f>SUM(C4*D4)</f>
        <v>10.064</v>
      </c>
    </row>
    <row r="5" spans="1:7" x14ac:dyDescent="0.25">
      <c r="A5" s="5" t="s">
        <v>9</v>
      </c>
      <c r="B5" s="12" t="s">
        <v>10</v>
      </c>
      <c r="C5" s="5">
        <v>3.8</v>
      </c>
      <c r="D5" s="5">
        <v>2.9</v>
      </c>
      <c r="E5" s="6">
        <f t="shared" ref="E5:E11" si="0">SUM(C5*D5)</f>
        <v>11.02</v>
      </c>
    </row>
    <row r="6" spans="1:7" x14ac:dyDescent="0.25">
      <c r="A6" s="5" t="s">
        <v>11</v>
      </c>
      <c r="B6" s="12" t="s">
        <v>10</v>
      </c>
      <c r="C6" s="5">
        <v>3.8</v>
      </c>
      <c r="D6" s="5">
        <v>2.9</v>
      </c>
      <c r="E6" s="6">
        <f t="shared" si="0"/>
        <v>11.02</v>
      </c>
    </row>
    <row r="7" spans="1:7" x14ac:dyDescent="0.25">
      <c r="A7" s="5" t="s">
        <v>12</v>
      </c>
      <c r="B7" s="12" t="s">
        <v>10</v>
      </c>
      <c r="C7" s="5">
        <v>3.8</v>
      </c>
      <c r="D7" s="5">
        <v>2.8</v>
      </c>
      <c r="E7" s="6">
        <f t="shared" si="0"/>
        <v>10.639999999999999</v>
      </c>
    </row>
    <row r="8" spans="1:7" x14ac:dyDescent="0.25">
      <c r="A8" s="5" t="s">
        <v>13</v>
      </c>
      <c r="B8" s="12" t="s">
        <v>10</v>
      </c>
      <c r="C8" s="5">
        <v>3.8</v>
      </c>
      <c r="D8" s="5">
        <v>2.8</v>
      </c>
      <c r="E8" s="6">
        <f t="shared" si="0"/>
        <v>10.639999999999999</v>
      </c>
    </row>
    <row r="9" spans="1:7" x14ac:dyDescent="0.25">
      <c r="A9" s="5" t="s">
        <v>14</v>
      </c>
      <c r="B9" s="38" t="s">
        <v>15</v>
      </c>
      <c r="C9" s="12">
        <v>3</v>
      </c>
      <c r="D9" s="12">
        <v>2</v>
      </c>
      <c r="E9" s="15">
        <f t="shared" si="0"/>
        <v>6</v>
      </c>
    </row>
    <row r="10" spans="1:7" x14ac:dyDescent="0.25">
      <c r="A10" s="5" t="s">
        <v>16</v>
      </c>
      <c r="B10" s="38" t="s">
        <v>15</v>
      </c>
      <c r="C10" s="12">
        <v>3</v>
      </c>
      <c r="D10" s="12">
        <v>2</v>
      </c>
      <c r="E10" s="15">
        <f t="shared" si="0"/>
        <v>6</v>
      </c>
    </row>
    <row r="11" spans="1:7" x14ac:dyDescent="0.25">
      <c r="A11" s="5" t="s">
        <v>17</v>
      </c>
      <c r="B11" s="38" t="s">
        <v>15</v>
      </c>
      <c r="C11" s="12">
        <v>5.5</v>
      </c>
      <c r="D11" s="12">
        <v>3</v>
      </c>
      <c r="E11" s="15">
        <f t="shared" si="0"/>
        <v>16.5</v>
      </c>
    </row>
    <row r="12" spans="1:7" ht="15.75" thickBot="1" x14ac:dyDescent="0.3">
      <c r="A12" s="35" t="s">
        <v>18</v>
      </c>
      <c r="B12" s="11"/>
      <c r="C12" s="3"/>
      <c r="D12" s="3"/>
      <c r="E12" s="4">
        <f>SUM(E4:E11)</f>
        <v>81.884</v>
      </c>
    </row>
    <row r="13" spans="1:7" ht="15.75" thickTop="1" x14ac:dyDescent="0.25"/>
    <row r="14" spans="1:7" ht="21" x14ac:dyDescent="0.35">
      <c r="A14" s="19" t="s">
        <v>19</v>
      </c>
      <c r="B14" s="14"/>
    </row>
    <row r="15" spans="1:7" x14ac:dyDescent="0.25">
      <c r="A15" s="5" t="s">
        <v>20</v>
      </c>
      <c r="B15" s="38" t="s">
        <v>8</v>
      </c>
      <c r="C15" s="5">
        <v>5.65</v>
      </c>
      <c r="D15" s="5">
        <v>5.65</v>
      </c>
      <c r="E15" s="6">
        <f>SUM(C15*D15)</f>
        <v>31.922500000000003</v>
      </c>
    </row>
    <row r="16" spans="1:7" x14ac:dyDescent="0.25">
      <c r="A16" s="5" t="s">
        <v>21</v>
      </c>
      <c r="B16" s="12" t="s">
        <v>10</v>
      </c>
      <c r="C16" s="5">
        <v>4</v>
      </c>
      <c r="D16" s="5">
        <v>3.15</v>
      </c>
      <c r="E16" s="6">
        <f t="shared" ref="E16:E44" si="1">SUM(C16*D16)</f>
        <v>12.6</v>
      </c>
    </row>
    <row r="17" spans="1:5" x14ac:dyDescent="0.25">
      <c r="A17" s="5" t="s">
        <v>22</v>
      </c>
      <c r="B17" s="12" t="s">
        <v>10</v>
      </c>
      <c r="C17" s="5">
        <v>4.07</v>
      </c>
      <c r="D17" s="5">
        <v>3.36</v>
      </c>
      <c r="E17" s="6">
        <f t="shared" si="1"/>
        <v>13.6752</v>
      </c>
    </row>
    <row r="18" spans="1:5" x14ac:dyDescent="0.25">
      <c r="A18" s="5" t="s">
        <v>23</v>
      </c>
      <c r="B18" s="12" t="s">
        <v>10</v>
      </c>
      <c r="C18" s="5">
        <v>4</v>
      </c>
      <c r="D18" s="5">
        <v>3.15</v>
      </c>
      <c r="E18" s="6">
        <f t="shared" si="1"/>
        <v>12.6</v>
      </c>
    </row>
    <row r="19" spans="1:5" x14ac:dyDescent="0.25">
      <c r="A19" s="5" t="s">
        <v>24</v>
      </c>
      <c r="B19" s="12" t="s">
        <v>10</v>
      </c>
      <c r="C19" s="5">
        <v>4</v>
      </c>
      <c r="D19" s="5">
        <v>3.15</v>
      </c>
      <c r="E19" s="6">
        <f t="shared" si="1"/>
        <v>12.6</v>
      </c>
    </row>
    <row r="20" spans="1:5" x14ac:dyDescent="0.25">
      <c r="A20" s="5" t="s">
        <v>25</v>
      </c>
      <c r="B20" s="12" t="s">
        <v>10</v>
      </c>
      <c r="C20" s="5">
        <v>4</v>
      </c>
      <c r="D20" s="5">
        <v>3.15</v>
      </c>
      <c r="E20" s="6">
        <f t="shared" si="1"/>
        <v>12.6</v>
      </c>
    </row>
    <row r="21" spans="1:5" x14ac:dyDescent="0.25">
      <c r="A21" s="5" t="s">
        <v>26</v>
      </c>
      <c r="B21" s="12" t="s">
        <v>10</v>
      </c>
      <c r="C21" s="5">
        <v>4.05</v>
      </c>
      <c r="D21" s="5">
        <v>3.57</v>
      </c>
      <c r="E21" s="6">
        <f t="shared" si="1"/>
        <v>14.458499999999999</v>
      </c>
    </row>
    <row r="22" spans="1:5" x14ac:dyDescent="0.25">
      <c r="A22" s="5" t="s">
        <v>27</v>
      </c>
      <c r="B22" s="12" t="s">
        <v>10</v>
      </c>
      <c r="C22" s="5">
        <v>4</v>
      </c>
      <c r="D22" s="5">
        <v>3.15</v>
      </c>
      <c r="E22" s="6">
        <f t="shared" si="1"/>
        <v>12.6</v>
      </c>
    </row>
    <row r="23" spans="1:5" x14ac:dyDescent="0.25">
      <c r="A23" s="5" t="s">
        <v>28</v>
      </c>
      <c r="B23" s="12" t="s">
        <v>10</v>
      </c>
      <c r="C23" s="5">
        <v>4</v>
      </c>
      <c r="D23" s="5">
        <v>3.15</v>
      </c>
      <c r="E23" s="6">
        <f t="shared" si="1"/>
        <v>12.6</v>
      </c>
    </row>
    <row r="24" spans="1:5" x14ac:dyDescent="0.25">
      <c r="A24" s="5" t="s">
        <v>29</v>
      </c>
      <c r="B24" s="12" t="s">
        <v>10</v>
      </c>
      <c r="C24" s="5">
        <v>4</v>
      </c>
      <c r="D24" s="5">
        <v>3.15</v>
      </c>
      <c r="E24" s="6">
        <f t="shared" si="1"/>
        <v>12.6</v>
      </c>
    </row>
    <row r="25" spans="1:5" x14ac:dyDescent="0.25">
      <c r="A25" s="5" t="s">
        <v>30</v>
      </c>
      <c r="B25" s="12" t="s">
        <v>10</v>
      </c>
      <c r="C25" s="5">
        <v>4</v>
      </c>
      <c r="D25" s="5">
        <v>3.15</v>
      </c>
      <c r="E25" s="6">
        <f t="shared" si="1"/>
        <v>12.6</v>
      </c>
    </row>
    <row r="26" spans="1:5" x14ac:dyDescent="0.25">
      <c r="A26" s="5" t="s">
        <v>31</v>
      </c>
      <c r="B26" s="12" t="s">
        <v>10</v>
      </c>
      <c r="C26" s="5">
        <v>4</v>
      </c>
      <c r="D26" s="5">
        <v>3.15</v>
      </c>
      <c r="E26" s="6">
        <f t="shared" si="1"/>
        <v>12.6</v>
      </c>
    </row>
    <row r="27" spans="1:5" x14ac:dyDescent="0.25">
      <c r="A27" s="5" t="s">
        <v>32</v>
      </c>
      <c r="B27" s="12" t="s">
        <v>10</v>
      </c>
      <c r="C27" s="5">
        <v>4.0599999999999996</v>
      </c>
      <c r="D27" s="5">
        <v>3.5</v>
      </c>
      <c r="E27" s="6">
        <f t="shared" si="1"/>
        <v>14.209999999999999</v>
      </c>
    </row>
    <row r="28" spans="1:5" x14ac:dyDescent="0.25">
      <c r="A28" s="5" t="s">
        <v>33</v>
      </c>
      <c r="B28" s="12" t="s">
        <v>10</v>
      </c>
      <c r="C28" s="5">
        <v>8</v>
      </c>
      <c r="D28" s="5">
        <v>6</v>
      </c>
      <c r="E28" s="6">
        <f t="shared" si="1"/>
        <v>48</v>
      </c>
    </row>
    <row r="29" spans="1:5" x14ac:dyDescent="0.25">
      <c r="A29" s="5" t="s">
        <v>34</v>
      </c>
      <c r="B29" s="12" t="s">
        <v>10</v>
      </c>
      <c r="C29" s="5">
        <v>4.2</v>
      </c>
      <c r="D29" s="5">
        <v>4.2</v>
      </c>
      <c r="E29" s="6">
        <f t="shared" si="1"/>
        <v>17.64</v>
      </c>
    </row>
    <row r="30" spans="1:5" x14ac:dyDescent="0.25">
      <c r="A30" s="5" t="s">
        <v>35</v>
      </c>
      <c r="B30" s="12" t="s">
        <v>10</v>
      </c>
      <c r="C30" s="5">
        <v>4.2</v>
      </c>
      <c r="D30" s="5">
        <v>3.6</v>
      </c>
      <c r="E30" s="6">
        <f t="shared" si="1"/>
        <v>15.120000000000001</v>
      </c>
    </row>
    <row r="31" spans="1:5" x14ac:dyDescent="0.25">
      <c r="A31" s="5" t="s">
        <v>36</v>
      </c>
      <c r="B31" s="12" t="s">
        <v>10</v>
      </c>
      <c r="C31" s="5">
        <v>4</v>
      </c>
      <c r="D31" s="5">
        <v>3.6</v>
      </c>
      <c r="E31" s="6">
        <f t="shared" si="1"/>
        <v>14.4</v>
      </c>
    </row>
    <row r="32" spans="1:5" x14ac:dyDescent="0.25">
      <c r="A32" s="5" t="s">
        <v>37</v>
      </c>
      <c r="B32" s="12" t="s">
        <v>10</v>
      </c>
      <c r="C32" s="5">
        <v>4</v>
      </c>
      <c r="D32" s="5">
        <v>3.6</v>
      </c>
      <c r="E32" s="6">
        <f t="shared" si="1"/>
        <v>14.4</v>
      </c>
    </row>
    <row r="33" spans="1:5" x14ac:dyDescent="0.25">
      <c r="A33" s="5" t="s">
        <v>38</v>
      </c>
      <c r="B33" s="12" t="s">
        <v>10</v>
      </c>
      <c r="C33" s="5">
        <v>4</v>
      </c>
      <c r="D33" s="5">
        <v>3.6</v>
      </c>
      <c r="E33" s="6">
        <f t="shared" si="1"/>
        <v>14.4</v>
      </c>
    </row>
    <row r="34" spans="1:5" x14ac:dyDescent="0.25">
      <c r="A34" s="5" t="s">
        <v>39</v>
      </c>
      <c r="B34" s="12" t="s">
        <v>10</v>
      </c>
      <c r="C34" s="5">
        <v>4</v>
      </c>
      <c r="D34" s="5">
        <v>3.6</v>
      </c>
      <c r="E34" s="6">
        <f t="shared" si="1"/>
        <v>14.4</v>
      </c>
    </row>
    <row r="35" spans="1:5" x14ac:dyDescent="0.25">
      <c r="A35" s="5" t="s">
        <v>40</v>
      </c>
      <c r="B35" s="38" t="s">
        <v>41</v>
      </c>
      <c r="C35" s="5">
        <v>4.2</v>
      </c>
      <c r="D35" s="5">
        <v>1.9</v>
      </c>
      <c r="E35" s="6">
        <f t="shared" si="1"/>
        <v>7.9799999999999995</v>
      </c>
    </row>
    <row r="36" spans="1:5" x14ac:dyDescent="0.25">
      <c r="A36" s="5" t="s">
        <v>42</v>
      </c>
      <c r="B36" s="38" t="s">
        <v>41</v>
      </c>
      <c r="C36" s="5">
        <v>3.5</v>
      </c>
      <c r="D36" s="5">
        <v>1.9</v>
      </c>
      <c r="E36" s="6">
        <f t="shared" si="1"/>
        <v>6.6499999999999995</v>
      </c>
    </row>
    <row r="37" spans="1:5" x14ac:dyDescent="0.25">
      <c r="A37" s="5" t="s">
        <v>43</v>
      </c>
      <c r="B37" s="38" t="s">
        <v>41</v>
      </c>
      <c r="C37" s="5">
        <v>3.5</v>
      </c>
      <c r="D37" s="5">
        <v>1.9</v>
      </c>
      <c r="E37" s="6">
        <f t="shared" si="1"/>
        <v>6.6499999999999995</v>
      </c>
    </row>
    <row r="38" spans="1:5" x14ac:dyDescent="0.25">
      <c r="A38" s="5" t="s">
        <v>44</v>
      </c>
      <c r="B38" s="38" t="s">
        <v>41</v>
      </c>
      <c r="C38" s="5">
        <v>4.2</v>
      </c>
      <c r="D38" s="5">
        <v>1.9</v>
      </c>
      <c r="E38" s="6">
        <f t="shared" si="1"/>
        <v>7.9799999999999995</v>
      </c>
    </row>
    <row r="39" spans="1:5" x14ac:dyDescent="0.25">
      <c r="A39" s="5" t="s">
        <v>45</v>
      </c>
      <c r="B39" s="38" t="s">
        <v>41</v>
      </c>
      <c r="C39" s="5">
        <v>4.0999999999999996</v>
      </c>
      <c r="D39" s="5">
        <v>3</v>
      </c>
      <c r="E39" s="6">
        <f t="shared" si="1"/>
        <v>12.299999999999999</v>
      </c>
    </row>
    <row r="40" spans="1:5" x14ac:dyDescent="0.25">
      <c r="A40" s="5" t="s">
        <v>46</v>
      </c>
      <c r="B40" s="38" t="s">
        <v>41</v>
      </c>
      <c r="C40" s="12">
        <v>4.0999999999999996</v>
      </c>
      <c r="D40" s="12">
        <v>3</v>
      </c>
      <c r="E40" s="15">
        <f t="shared" si="1"/>
        <v>12.299999999999999</v>
      </c>
    </row>
    <row r="41" spans="1:5" x14ac:dyDescent="0.25">
      <c r="A41" s="5" t="s">
        <v>47</v>
      </c>
      <c r="B41" s="38" t="s">
        <v>41</v>
      </c>
      <c r="C41" s="12">
        <v>3.5</v>
      </c>
      <c r="D41" s="12">
        <v>3</v>
      </c>
      <c r="E41" s="15">
        <f t="shared" si="1"/>
        <v>10.5</v>
      </c>
    </row>
    <row r="42" spans="1:5" x14ac:dyDescent="0.25">
      <c r="A42" s="5" t="s">
        <v>48</v>
      </c>
      <c r="B42" s="38" t="s">
        <v>41</v>
      </c>
      <c r="C42" s="12">
        <v>3.5</v>
      </c>
      <c r="D42" s="12">
        <v>3</v>
      </c>
      <c r="E42" s="15">
        <f t="shared" si="1"/>
        <v>10.5</v>
      </c>
    </row>
    <row r="43" spans="1:5" x14ac:dyDescent="0.25">
      <c r="A43" s="5" t="s">
        <v>49</v>
      </c>
      <c r="B43" s="38" t="s">
        <v>15</v>
      </c>
      <c r="C43" s="12">
        <v>9.5</v>
      </c>
      <c r="D43" s="12">
        <v>4</v>
      </c>
      <c r="E43" s="15">
        <f t="shared" si="1"/>
        <v>38</v>
      </c>
    </row>
    <row r="44" spans="1:5" x14ac:dyDescent="0.25">
      <c r="A44" s="5" t="s">
        <v>50</v>
      </c>
      <c r="B44" s="38" t="s">
        <v>8</v>
      </c>
      <c r="C44" s="12">
        <v>4.2</v>
      </c>
      <c r="D44" s="12">
        <v>1.2</v>
      </c>
      <c r="E44" s="15">
        <f t="shared" si="1"/>
        <v>5.04</v>
      </c>
    </row>
    <row r="45" spans="1:5" ht="15.75" thickBot="1" x14ac:dyDescent="0.3">
      <c r="A45" s="27" t="s">
        <v>51</v>
      </c>
      <c r="B45" s="28"/>
      <c r="C45" s="27"/>
      <c r="D45" s="27"/>
      <c r="E45" s="29">
        <f>SUM(E15:E44)</f>
        <v>443.92619999999994</v>
      </c>
    </row>
    <row r="46" spans="1:5" ht="15.75" thickTop="1" x14ac:dyDescent="0.25"/>
    <row r="47" spans="1:5" ht="23.25" x14ac:dyDescent="0.35">
      <c r="A47" s="20" t="s">
        <v>52</v>
      </c>
      <c r="B47" s="14"/>
      <c r="E47" s="2"/>
    </row>
    <row r="48" spans="1:5" x14ac:dyDescent="0.25">
      <c r="A48" s="5" t="s">
        <v>53</v>
      </c>
      <c r="B48" s="38" t="s">
        <v>8</v>
      </c>
      <c r="C48" s="5">
        <v>6.1</v>
      </c>
      <c r="D48" s="5">
        <v>3.3</v>
      </c>
      <c r="E48" s="6">
        <f>SUM(C48*D48)</f>
        <v>20.13</v>
      </c>
    </row>
    <row r="49" spans="1:5" x14ac:dyDescent="0.25">
      <c r="A49" s="5" t="s">
        <v>54</v>
      </c>
      <c r="B49" s="12" t="s">
        <v>10</v>
      </c>
      <c r="C49" s="5">
        <v>3.3</v>
      </c>
      <c r="D49" s="5">
        <v>3</v>
      </c>
      <c r="E49" s="6">
        <f t="shared" ref="E49:E58" si="2">SUM(C49*D49)</f>
        <v>9.8999999999999986</v>
      </c>
    </row>
    <row r="50" spans="1:5" x14ac:dyDescent="0.25">
      <c r="A50" s="5" t="s">
        <v>55</v>
      </c>
      <c r="B50" s="12" t="s">
        <v>10</v>
      </c>
      <c r="C50" s="5">
        <v>4.8</v>
      </c>
      <c r="D50" s="5">
        <v>3.44</v>
      </c>
      <c r="E50" s="6">
        <f t="shared" si="2"/>
        <v>16.512</v>
      </c>
    </row>
    <row r="51" spans="1:5" x14ac:dyDescent="0.25">
      <c r="A51" s="5" t="s">
        <v>56</v>
      </c>
      <c r="B51" s="12" t="s">
        <v>10</v>
      </c>
      <c r="C51" s="5">
        <v>3.4</v>
      </c>
      <c r="D51" s="5">
        <v>3.3</v>
      </c>
      <c r="E51" s="6">
        <f t="shared" si="2"/>
        <v>11.219999999999999</v>
      </c>
    </row>
    <row r="52" spans="1:5" x14ac:dyDescent="0.25">
      <c r="A52" s="5" t="s">
        <v>57</v>
      </c>
      <c r="B52" s="12" t="s">
        <v>10</v>
      </c>
      <c r="C52" s="5">
        <v>3.3</v>
      </c>
      <c r="D52" s="5">
        <v>3.1</v>
      </c>
      <c r="E52" s="6">
        <f t="shared" si="2"/>
        <v>10.23</v>
      </c>
    </row>
    <row r="53" spans="1:5" x14ac:dyDescent="0.25">
      <c r="A53" s="5" t="s">
        <v>58</v>
      </c>
      <c r="B53" s="38" t="s">
        <v>41</v>
      </c>
      <c r="C53" s="12">
        <v>2.5</v>
      </c>
      <c r="D53" s="12">
        <v>2</v>
      </c>
      <c r="E53" s="15">
        <f t="shared" si="2"/>
        <v>5</v>
      </c>
    </row>
    <row r="54" spans="1:5" x14ac:dyDescent="0.25">
      <c r="A54" s="5" t="s">
        <v>59</v>
      </c>
      <c r="B54" s="38" t="s">
        <v>41</v>
      </c>
      <c r="C54" s="12">
        <v>2.5</v>
      </c>
      <c r="D54" s="12">
        <v>2</v>
      </c>
      <c r="E54" s="15">
        <f t="shared" si="2"/>
        <v>5</v>
      </c>
    </row>
    <row r="55" spans="1:5" x14ac:dyDescent="0.25">
      <c r="A55" s="5" t="s">
        <v>60</v>
      </c>
      <c r="B55" s="38" t="s">
        <v>41</v>
      </c>
      <c r="C55" s="12">
        <v>2.5</v>
      </c>
      <c r="D55" s="12">
        <v>2</v>
      </c>
      <c r="E55" s="15">
        <f t="shared" si="2"/>
        <v>5</v>
      </c>
    </row>
    <row r="56" spans="1:5" x14ac:dyDescent="0.25">
      <c r="A56" s="5" t="s">
        <v>61</v>
      </c>
      <c r="B56" s="38" t="s">
        <v>41</v>
      </c>
      <c r="C56" s="12">
        <v>2.5</v>
      </c>
      <c r="D56" s="12">
        <v>2</v>
      </c>
      <c r="E56" s="15">
        <f t="shared" si="2"/>
        <v>5</v>
      </c>
    </row>
    <row r="57" spans="1:5" x14ac:dyDescent="0.25">
      <c r="A57" s="5" t="s">
        <v>49</v>
      </c>
      <c r="B57" s="38" t="s">
        <v>41</v>
      </c>
      <c r="C57" s="12">
        <v>5.5</v>
      </c>
      <c r="D57" s="12">
        <v>3.8</v>
      </c>
      <c r="E57" s="15">
        <f t="shared" si="2"/>
        <v>20.9</v>
      </c>
    </row>
    <row r="58" spans="1:5" x14ac:dyDescent="0.25">
      <c r="A58" s="5" t="s">
        <v>62</v>
      </c>
      <c r="B58" s="38" t="s">
        <v>8</v>
      </c>
      <c r="C58" s="12">
        <v>2.5</v>
      </c>
      <c r="D58" s="12">
        <v>2.2999999999999998</v>
      </c>
      <c r="E58" s="15">
        <f t="shared" si="2"/>
        <v>5.75</v>
      </c>
    </row>
    <row r="59" spans="1:5" ht="15.75" thickBot="1" x14ac:dyDescent="0.3">
      <c r="A59" s="27" t="s">
        <v>51</v>
      </c>
      <c r="B59" s="28"/>
      <c r="C59" s="27"/>
      <c r="D59" s="27"/>
      <c r="E59" s="29">
        <f>SUM(E48:E58)</f>
        <v>114.642</v>
      </c>
    </row>
    <row r="60" spans="1:5" ht="15.75" thickTop="1" x14ac:dyDescent="0.25">
      <c r="A60" s="47"/>
      <c r="B60" s="48"/>
      <c r="C60" s="47"/>
      <c r="D60" s="47"/>
      <c r="E60" s="49"/>
    </row>
    <row r="62" spans="1:5" ht="23.25" x14ac:dyDescent="0.35">
      <c r="A62" s="22" t="s">
        <v>63</v>
      </c>
      <c r="B62" s="9"/>
      <c r="C62" s="1"/>
    </row>
    <row r="63" spans="1:5" x14ac:dyDescent="0.25">
      <c r="A63" s="7">
        <v>7</v>
      </c>
      <c r="B63" s="38" t="s">
        <v>8</v>
      </c>
      <c r="C63" s="5">
        <v>5.0999999999999996</v>
      </c>
      <c r="D63" s="5">
        <v>3.8</v>
      </c>
      <c r="E63" s="6">
        <f>SUM(C63*D63)</f>
        <v>19.38</v>
      </c>
    </row>
    <row r="64" spans="1:5" x14ac:dyDescent="0.25">
      <c r="A64" s="7">
        <v>3</v>
      </c>
      <c r="B64" s="13" t="s">
        <v>64</v>
      </c>
      <c r="C64" s="5">
        <v>3.81</v>
      </c>
      <c r="D64" s="5">
        <v>3.36</v>
      </c>
      <c r="E64" s="6">
        <f t="shared" ref="E64:E71" si="3">SUM(C64*D64)</f>
        <v>12.801600000000001</v>
      </c>
    </row>
    <row r="65" spans="1:5" x14ac:dyDescent="0.25">
      <c r="A65" s="7">
        <v>6</v>
      </c>
      <c r="B65" s="13" t="s">
        <v>64</v>
      </c>
      <c r="C65" s="5">
        <v>3.84</v>
      </c>
      <c r="D65" s="5">
        <v>3.17</v>
      </c>
      <c r="E65" s="6">
        <f t="shared" si="3"/>
        <v>12.172799999999999</v>
      </c>
    </row>
    <row r="66" spans="1:5" x14ac:dyDescent="0.25">
      <c r="A66" s="7">
        <v>2</v>
      </c>
      <c r="B66" s="13" t="s">
        <v>64</v>
      </c>
      <c r="C66" s="6">
        <v>3.75</v>
      </c>
      <c r="D66" s="5">
        <v>3.01</v>
      </c>
      <c r="E66" s="6">
        <f t="shared" si="3"/>
        <v>11.2875</v>
      </c>
    </row>
    <row r="67" spans="1:5" x14ac:dyDescent="0.25">
      <c r="A67" s="7">
        <v>5</v>
      </c>
      <c r="B67" s="13" t="s">
        <v>64</v>
      </c>
      <c r="C67" s="5">
        <v>3.14</v>
      </c>
      <c r="D67" s="5">
        <v>3.78</v>
      </c>
      <c r="E67" s="6">
        <f t="shared" si="3"/>
        <v>11.869199999999999</v>
      </c>
    </row>
    <row r="68" spans="1:5" x14ac:dyDescent="0.25">
      <c r="A68" s="7">
        <v>12</v>
      </c>
      <c r="B68" s="13" t="s">
        <v>64</v>
      </c>
      <c r="C68" s="5">
        <v>4.29</v>
      </c>
      <c r="D68" s="5">
        <v>3.9</v>
      </c>
      <c r="E68" s="6">
        <f t="shared" si="3"/>
        <v>16.730999999999998</v>
      </c>
    </row>
    <row r="69" spans="1:5" x14ac:dyDescent="0.25">
      <c r="A69" s="16">
        <v>4</v>
      </c>
      <c r="B69" s="13" t="s">
        <v>64</v>
      </c>
      <c r="C69" s="5">
        <v>9.42</v>
      </c>
      <c r="D69" s="5">
        <v>4.45</v>
      </c>
      <c r="E69" s="5">
        <f>+C69*D69</f>
        <v>41.919000000000004</v>
      </c>
    </row>
    <row r="70" spans="1:5" x14ac:dyDescent="0.25">
      <c r="A70" s="7">
        <v>11</v>
      </c>
      <c r="B70" s="13" t="s">
        <v>64</v>
      </c>
      <c r="C70" s="5">
        <v>3.31</v>
      </c>
      <c r="D70" s="5">
        <v>3.9</v>
      </c>
      <c r="E70" s="6">
        <f t="shared" si="3"/>
        <v>12.909000000000001</v>
      </c>
    </row>
    <row r="71" spans="1:5" x14ac:dyDescent="0.25">
      <c r="A71" s="7" t="s">
        <v>65</v>
      </c>
      <c r="B71" s="13" t="s">
        <v>64</v>
      </c>
      <c r="C71" s="12">
        <v>3.6</v>
      </c>
      <c r="D71" s="12">
        <v>3.2</v>
      </c>
      <c r="E71" s="15">
        <f t="shared" si="3"/>
        <v>11.520000000000001</v>
      </c>
    </row>
    <row r="72" spans="1:5" ht="15.75" thickBot="1" x14ac:dyDescent="0.3">
      <c r="A72" s="30" t="s">
        <v>66</v>
      </c>
      <c r="B72" s="31"/>
      <c r="C72" s="30"/>
      <c r="D72" s="30"/>
      <c r="E72" s="32">
        <f>SUM(E63:E71)</f>
        <v>150.59010000000001</v>
      </c>
    </row>
    <row r="73" spans="1:5" ht="15.75" thickTop="1" x14ac:dyDescent="0.25"/>
    <row r="74" spans="1:5" ht="21" x14ac:dyDescent="0.35">
      <c r="A74" s="21" t="s">
        <v>67</v>
      </c>
      <c r="B74" s="9"/>
      <c r="C74" s="1"/>
      <c r="E74" s="2"/>
    </row>
    <row r="75" spans="1:5" x14ac:dyDescent="0.25">
      <c r="A75" s="1" t="s">
        <v>68</v>
      </c>
      <c r="B75" s="9"/>
      <c r="C75" s="1"/>
      <c r="E75" s="2"/>
    </row>
    <row r="76" spans="1:5" x14ac:dyDescent="0.25">
      <c r="A76" s="5" t="s">
        <v>69</v>
      </c>
      <c r="B76" s="13" t="s">
        <v>70</v>
      </c>
      <c r="C76" s="5">
        <v>8</v>
      </c>
      <c r="D76" s="5">
        <v>8</v>
      </c>
      <c r="E76" s="5">
        <f t="shared" ref="E76" si="4">+C76*D76</f>
        <v>64</v>
      </c>
    </row>
    <row r="77" spans="1:5" x14ac:dyDescent="0.25">
      <c r="A77" s="5" t="s">
        <v>71</v>
      </c>
      <c r="B77" s="13" t="s">
        <v>64</v>
      </c>
      <c r="C77" s="5">
        <v>16.850000000000001</v>
      </c>
      <c r="D77" s="5">
        <v>7.9</v>
      </c>
      <c r="E77" s="6">
        <f>SUM(C77*D77)</f>
        <v>133.11500000000001</v>
      </c>
    </row>
    <row r="78" spans="1:5" x14ac:dyDescent="0.25">
      <c r="A78" s="5" t="s">
        <v>72</v>
      </c>
      <c r="B78" s="13" t="s">
        <v>64</v>
      </c>
      <c r="C78" s="5">
        <v>3.3</v>
      </c>
      <c r="D78" s="5">
        <v>3.15</v>
      </c>
      <c r="E78" s="6">
        <f t="shared" ref="E78:E83" si="5">SUM(C78*D78)</f>
        <v>10.395</v>
      </c>
    </row>
    <row r="79" spans="1:5" x14ac:dyDescent="0.25">
      <c r="A79" s="5" t="s">
        <v>73</v>
      </c>
      <c r="B79" s="13" t="s">
        <v>64</v>
      </c>
      <c r="C79" s="5">
        <v>3.4</v>
      </c>
      <c r="D79" s="5">
        <v>3.12</v>
      </c>
      <c r="E79" s="6">
        <f t="shared" si="5"/>
        <v>10.608000000000001</v>
      </c>
    </row>
    <row r="80" spans="1:5" x14ac:dyDescent="0.25">
      <c r="A80" s="5" t="s">
        <v>74</v>
      </c>
      <c r="B80" s="13" t="s">
        <v>64</v>
      </c>
      <c r="C80" s="5">
        <v>5.2</v>
      </c>
      <c r="D80" s="5">
        <v>3.5</v>
      </c>
      <c r="E80" s="6">
        <f t="shared" si="5"/>
        <v>18.2</v>
      </c>
    </row>
    <row r="81" spans="1:5" x14ac:dyDescent="0.25">
      <c r="A81" s="56" t="s">
        <v>75</v>
      </c>
      <c r="B81" s="13" t="s">
        <v>64</v>
      </c>
      <c r="C81" s="5">
        <v>2.5299999999999998</v>
      </c>
      <c r="D81" s="5">
        <v>4.29</v>
      </c>
      <c r="E81" s="6">
        <f t="shared" si="5"/>
        <v>10.8537</v>
      </c>
    </row>
    <row r="82" spans="1:5" x14ac:dyDescent="0.25">
      <c r="A82" s="56"/>
      <c r="B82" s="13" t="s">
        <v>64</v>
      </c>
      <c r="C82" s="5">
        <v>3.6</v>
      </c>
      <c r="D82" s="5">
        <v>1.05</v>
      </c>
      <c r="E82" s="6">
        <f t="shared" si="5"/>
        <v>3.7800000000000002</v>
      </c>
    </row>
    <row r="83" spans="1:5" x14ac:dyDescent="0.25">
      <c r="A83" s="8" t="s">
        <v>76</v>
      </c>
      <c r="B83" s="13" t="s">
        <v>64</v>
      </c>
      <c r="C83" s="12">
        <v>4.5</v>
      </c>
      <c r="D83" s="12">
        <v>4.4000000000000004</v>
      </c>
      <c r="E83" s="15">
        <f t="shared" si="5"/>
        <v>19.8</v>
      </c>
    </row>
    <row r="84" spans="1:5" ht="15.75" thickBot="1" x14ac:dyDescent="0.3">
      <c r="A84" s="35" t="s">
        <v>66</v>
      </c>
      <c r="B84" s="37"/>
      <c r="C84" s="35"/>
      <c r="D84" s="35"/>
      <c r="E84" s="36">
        <f>SUM(E76:E83)</f>
        <v>270.75170000000003</v>
      </c>
    </row>
    <row r="85" spans="1:5" ht="15.75" thickTop="1" x14ac:dyDescent="0.25"/>
    <row r="86" spans="1:5" ht="21" x14ac:dyDescent="0.35">
      <c r="A86" s="21" t="s">
        <v>77</v>
      </c>
      <c r="B86" s="9"/>
    </row>
    <row r="87" spans="1:5" x14ac:dyDescent="0.25">
      <c r="A87" s="5" t="s">
        <v>78</v>
      </c>
      <c r="B87" s="13" t="s">
        <v>70</v>
      </c>
      <c r="C87" s="5">
        <v>3.35</v>
      </c>
      <c r="D87" s="5">
        <v>3.5</v>
      </c>
      <c r="E87" s="6">
        <f>SUM(C87*D87)</f>
        <v>11.725</v>
      </c>
    </row>
    <row r="88" spans="1:5" x14ac:dyDescent="0.25">
      <c r="A88" s="5" t="s">
        <v>79</v>
      </c>
      <c r="B88" s="13" t="s">
        <v>64</v>
      </c>
      <c r="C88" s="5">
        <v>5.5</v>
      </c>
      <c r="D88" s="5">
        <v>4.2</v>
      </c>
      <c r="E88" s="6">
        <f t="shared" ref="E88:E111" si="6">SUM(C88*D88)</f>
        <v>23.1</v>
      </c>
    </row>
    <row r="89" spans="1:5" x14ac:dyDescent="0.25">
      <c r="A89" s="5" t="s">
        <v>80</v>
      </c>
      <c r="B89" s="13" t="s">
        <v>64</v>
      </c>
      <c r="C89" s="5">
        <v>4.9000000000000004</v>
      </c>
      <c r="D89" s="5">
        <v>4.1500000000000004</v>
      </c>
      <c r="E89" s="6">
        <f t="shared" si="6"/>
        <v>20.335000000000004</v>
      </c>
    </row>
    <row r="90" spans="1:5" x14ac:dyDescent="0.25">
      <c r="A90" s="5" t="s">
        <v>81</v>
      </c>
      <c r="B90" s="13" t="s">
        <v>64</v>
      </c>
      <c r="C90" s="5">
        <v>4.2</v>
      </c>
      <c r="D90" s="5">
        <v>3.46</v>
      </c>
      <c r="E90" s="6">
        <f t="shared" si="6"/>
        <v>14.532</v>
      </c>
    </row>
    <row r="91" spans="1:5" x14ac:dyDescent="0.25">
      <c r="A91" s="5" t="s">
        <v>82</v>
      </c>
      <c r="B91" s="13" t="s">
        <v>64</v>
      </c>
      <c r="C91" s="5">
        <v>4.2</v>
      </c>
      <c r="D91" s="5">
        <v>3.46</v>
      </c>
      <c r="E91" s="6">
        <f t="shared" si="6"/>
        <v>14.532</v>
      </c>
    </row>
    <row r="92" spans="1:5" x14ac:dyDescent="0.25">
      <c r="A92" s="5" t="s">
        <v>83</v>
      </c>
      <c r="B92" s="13" t="s">
        <v>64</v>
      </c>
      <c r="C92" s="5">
        <v>4.2300000000000004</v>
      </c>
      <c r="D92" s="5">
        <v>3.5</v>
      </c>
      <c r="E92" s="6">
        <f t="shared" si="6"/>
        <v>14.805000000000001</v>
      </c>
    </row>
    <row r="93" spans="1:5" x14ac:dyDescent="0.25">
      <c r="A93" s="5" t="s">
        <v>84</v>
      </c>
      <c r="B93" s="13" t="s">
        <v>64</v>
      </c>
      <c r="C93" s="5">
        <v>13.82</v>
      </c>
      <c r="D93" s="5">
        <v>5.55</v>
      </c>
      <c r="E93" s="6">
        <f t="shared" si="6"/>
        <v>76.700999999999993</v>
      </c>
    </row>
    <row r="94" spans="1:5" x14ac:dyDescent="0.25">
      <c r="A94" s="5" t="s">
        <v>85</v>
      </c>
      <c r="B94" s="13" t="s">
        <v>64</v>
      </c>
      <c r="C94" s="5">
        <v>5</v>
      </c>
      <c r="D94" s="5">
        <v>3.65</v>
      </c>
      <c r="E94" s="6">
        <f t="shared" si="6"/>
        <v>18.25</v>
      </c>
    </row>
    <row r="95" spans="1:5" x14ac:dyDescent="0.25">
      <c r="A95" s="5" t="s">
        <v>86</v>
      </c>
      <c r="B95" s="13" t="s">
        <v>64</v>
      </c>
      <c r="C95" s="5">
        <v>3.6</v>
      </c>
      <c r="D95" s="5">
        <v>2.9</v>
      </c>
      <c r="E95" s="6">
        <f t="shared" si="6"/>
        <v>10.44</v>
      </c>
    </row>
    <row r="96" spans="1:5" x14ac:dyDescent="0.25">
      <c r="A96" s="5" t="s">
        <v>87</v>
      </c>
      <c r="B96" s="13" t="s">
        <v>64</v>
      </c>
      <c r="C96" s="5">
        <v>9.3000000000000007</v>
      </c>
      <c r="D96" s="5">
        <v>3.6</v>
      </c>
      <c r="E96" s="6">
        <f t="shared" si="6"/>
        <v>33.480000000000004</v>
      </c>
    </row>
    <row r="97" spans="1:5" x14ac:dyDescent="0.25">
      <c r="A97" s="5" t="s">
        <v>88</v>
      </c>
      <c r="B97" s="13" t="s">
        <v>64</v>
      </c>
      <c r="C97" s="5">
        <v>3.65</v>
      </c>
      <c r="D97" s="5">
        <v>3.35</v>
      </c>
      <c r="E97" s="6">
        <f t="shared" si="6"/>
        <v>12.227499999999999</v>
      </c>
    </row>
    <row r="98" spans="1:5" x14ac:dyDescent="0.25">
      <c r="A98" s="5" t="s">
        <v>89</v>
      </c>
      <c r="B98" s="13" t="s">
        <v>64</v>
      </c>
      <c r="C98" s="5">
        <v>3.65</v>
      </c>
      <c r="D98" s="5">
        <v>3.35</v>
      </c>
      <c r="E98" s="6">
        <f t="shared" si="6"/>
        <v>12.227499999999999</v>
      </c>
    </row>
    <row r="99" spans="1:5" x14ac:dyDescent="0.25">
      <c r="A99" s="5" t="s">
        <v>90</v>
      </c>
      <c r="B99" s="13" t="s">
        <v>64</v>
      </c>
      <c r="C99" s="5">
        <v>4.25</v>
      </c>
      <c r="D99" s="5">
        <v>3.1</v>
      </c>
      <c r="E99" s="6">
        <f t="shared" si="6"/>
        <v>13.175000000000001</v>
      </c>
    </row>
    <row r="100" spans="1:5" x14ac:dyDescent="0.25">
      <c r="A100" s="5" t="s">
        <v>91</v>
      </c>
      <c r="B100" s="13" t="s">
        <v>64</v>
      </c>
      <c r="C100" s="5">
        <v>4.25</v>
      </c>
      <c r="D100" s="5">
        <v>4.5</v>
      </c>
      <c r="E100" s="6">
        <f t="shared" si="6"/>
        <v>19.125</v>
      </c>
    </row>
    <row r="101" spans="1:5" x14ac:dyDescent="0.25">
      <c r="A101" s="5" t="s">
        <v>92</v>
      </c>
      <c r="B101" s="13" t="s">
        <v>64</v>
      </c>
      <c r="C101" s="5">
        <v>4.25</v>
      </c>
      <c r="D101" s="5">
        <v>3.1</v>
      </c>
      <c r="E101" s="6">
        <f t="shared" si="6"/>
        <v>13.175000000000001</v>
      </c>
    </row>
    <row r="102" spans="1:5" x14ac:dyDescent="0.25">
      <c r="A102" s="5" t="s">
        <v>93</v>
      </c>
      <c r="B102" s="13" t="s">
        <v>64</v>
      </c>
      <c r="C102" s="5">
        <v>4.5</v>
      </c>
      <c r="D102" s="5">
        <v>3</v>
      </c>
      <c r="E102" s="6">
        <f t="shared" si="6"/>
        <v>13.5</v>
      </c>
    </row>
    <row r="103" spans="1:5" x14ac:dyDescent="0.25">
      <c r="A103" s="5" t="s">
        <v>94</v>
      </c>
      <c r="B103" s="13" t="s">
        <v>64</v>
      </c>
      <c r="C103" s="5">
        <v>6.3</v>
      </c>
      <c r="D103" s="5">
        <v>4.3499999999999996</v>
      </c>
      <c r="E103" s="6">
        <f t="shared" si="6"/>
        <v>27.404999999999998</v>
      </c>
    </row>
    <row r="104" spans="1:5" x14ac:dyDescent="0.25">
      <c r="A104" s="5" t="s">
        <v>95</v>
      </c>
      <c r="B104" s="13" t="s">
        <v>64</v>
      </c>
      <c r="C104" s="5">
        <v>4.3499999999999996</v>
      </c>
      <c r="D104" s="5">
        <v>3.1</v>
      </c>
      <c r="E104" s="6">
        <f t="shared" si="6"/>
        <v>13.484999999999999</v>
      </c>
    </row>
    <row r="105" spans="1:5" x14ac:dyDescent="0.25">
      <c r="A105" s="5" t="s">
        <v>96</v>
      </c>
      <c r="B105" s="13" t="s">
        <v>64</v>
      </c>
      <c r="C105" s="5">
        <v>4.3499999999999996</v>
      </c>
      <c r="D105" s="5">
        <v>3.1</v>
      </c>
      <c r="E105" s="6">
        <f t="shared" si="6"/>
        <v>13.484999999999999</v>
      </c>
    </row>
    <row r="106" spans="1:5" x14ac:dyDescent="0.25">
      <c r="A106" s="5" t="s">
        <v>97</v>
      </c>
      <c r="B106" s="13" t="s">
        <v>64</v>
      </c>
      <c r="C106" s="5">
        <v>9.1999999999999993</v>
      </c>
      <c r="D106" s="5">
        <v>4</v>
      </c>
      <c r="E106" s="6">
        <f t="shared" si="6"/>
        <v>36.799999999999997</v>
      </c>
    </row>
    <row r="107" spans="1:5" x14ac:dyDescent="0.25">
      <c r="A107" s="5" t="s">
        <v>98</v>
      </c>
      <c r="B107" s="13" t="s">
        <v>64</v>
      </c>
      <c r="C107" s="5">
        <v>9.15</v>
      </c>
      <c r="D107" s="5">
        <v>3.9</v>
      </c>
      <c r="E107" s="6">
        <f t="shared" si="6"/>
        <v>35.685000000000002</v>
      </c>
    </row>
    <row r="108" spans="1:5" x14ac:dyDescent="0.25">
      <c r="A108" s="5" t="s">
        <v>99</v>
      </c>
      <c r="B108" s="13" t="s">
        <v>64</v>
      </c>
      <c r="C108" s="12">
        <v>4</v>
      </c>
      <c r="D108" s="12">
        <v>2.2000000000000002</v>
      </c>
      <c r="E108" s="6">
        <f t="shared" si="6"/>
        <v>8.8000000000000007</v>
      </c>
    </row>
    <row r="109" spans="1:5" x14ac:dyDescent="0.25">
      <c r="A109" s="5" t="s">
        <v>100</v>
      </c>
      <c r="B109" s="13"/>
      <c r="C109" s="12">
        <v>4</v>
      </c>
      <c r="D109" s="12">
        <v>2.2000000000000002</v>
      </c>
      <c r="E109" s="6">
        <f t="shared" si="6"/>
        <v>8.8000000000000007</v>
      </c>
    </row>
    <row r="110" spans="1:5" x14ac:dyDescent="0.25">
      <c r="A110" s="5" t="s">
        <v>101</v>
      </c>
      <c r="B110" s="13"/>
      <c r="C110" s="12">
        <v>2.9</v>
      </c>
      <c r="D110" s="12">
        <v>1.9</v>
      </c>
      <c r="E110" s="6">
        <f t="shared" si="6"/>
        <v>5.51</v>
      </c>
    </row>
    <row r="111" spans="1:5" x14ac:dyDescent="0.25">
      <c r="A111" s="5" t="s">
        <v>102</v>
      </c>
      <c r="B111" s="13"/>
      <c r="C111" s="12">
        <v>4.2</v>
      </c>
      <c r="D111" s="12">
        <v>2.9</v>
      </c>
      <c r="E111" s="6">
        <f t="shared" si="6"/>
        <v>12.18</v>
      </c>
    </row>
    <row r="112" spans="1:5" ht="30" x14ac:dyDescent="0.25">
      <c r="A112" s="26" t="s">
        <v>103</v>
      </c>
      <c r="B112" s="13" t="s">
        <v>64</v>
      </c>
      <c r="C112" s="12">
        <v>10.8</v>
      </c>
      <c r="D112" s="12">
        <v>9.5</v>
      </c>
      <c r="E112" s="6">
        <f>SUM(C112:D112)</f>
        <v>20.3</v>
      </c>
    </row>
    <row r="113" spans="1:5" ht="30" x14ac:dyDescent="0.25">
      <c r="A113" s="26" t="s">
        <v>104</v>
      </c>
      <c r="B113" s="13" t="s">
        <v>64</v>
      </c>
      <c r="C113" s="12">
        <v>16.5</v>
      </c>
      <c r="D113" s="12">
        <v>15</v>
      </c>
      <c r="E113" s="6">
        <f>SUM(C113:D113)</f>
        <v>31.5</v>
      </c>
    </row>
    <row r="114" spans="1:5" ht="15.75" thickBot="1" x14ac:dyDescent="0.3">
      <c r="A114" s="35" t="s">
        <v>66</v>
      </c>
      <c r="B114" s="37"/>
      <c r="C114" s="35"/>
      <c r="D114" s="35"/>
      <c r="E114" s="36">
        <f>SUM(E87:E113)</f>
        <v>535.28000000000009</v>
      </c>
    </row>
    <row r="115" spans="1:5" ht="15.75" thickTop="1" x14ac:dyDescent="0.25"/>
    <row r="116" spans="1:5" ht="21" x14ac:dyDescent="0.35">
      <c r="A116" s="21" t="s">
        <v>105</v>
      </c>
      <c r="B116" s="9"/>
      <c r="E116" s="2"/>
    </row>
    <row r="117" spans="1:5" x14ac:dyDescent="0.25">
      <c r="A117" s="5" t="s">
        <v>106</v>
      </c>
      <c r="B117" s="13" t="s">
        <v>70</v>
      </c>
      <c r="C117" s="5">
        <v>5.25</v>
      </c>
      <c r="D117" s="5">
        <v>3</v>
      </c>
      <c r="E117" s="6">
        <f>SUM(C117*D117)</f>
        <v>15.75</v>
      </c>
    </row>
    <row r="118" spans="1:5" x14ac:dyDescent="0.25">
      <c r="A118" s="5" t="s">
        <v>107</v>
      </c>
      <c r="B118" s="13" t="s">
        <v>64</v>
      </c>
      <c r="C118" s="5">
        <v>5.2</v>
      </c>
      <c r="D118" s="5">
        <v>4</v>
      </c>
      <c r="E118" s="5">
        <f t="shared" ref="E118:E120" si="7">+C118*D118</f>
        <v>20.8</v>
      </c>
    </row>
    <row r="119" spans="1:5" x14ac:dyDescent="0.25">
      <c r="A119" s="5" t="s">
        <v>108</v>
      </c>
      <c r="B119" s="13" t="s">
        <v>64</v>
      </c>
      <c r="C119" s="5">
        <v>6</v>
      </c>
      <c r="D119" s="5">
        <v>5.6</v>
      </c>
      <c r="E119" s="5">
        <f t="shared" si="7"/>
        <v>33.599999999999994</v>
      </c>
    </row>
    <row r="120" spans="1:5" x14ac:dyDescent="0.25">
      <c r="A120" s="5" t="s">
        <v>109</v>
      </c>
      <c r="B120" s="13" t="s">
        <v>64</v>
      </c>
      <c r="C120" s="5">
        <v>3.5</v>
      </c>
      <c r="D120" s="5">
        <v>2.5</v>
      </c>
      <c r="E120" s="5">
        <f t="shared" si="7"/>
        <v>8.75</v>
      </c>
    </row>
    <row r="121" spans="1:5" x14ac:dyDescent="0.25">
      <c r="A121" s="5" t="s">
        <v>110</v>
      </c>
      <c r="B121" s="13" t="s">
        <v>64</v>
      </c>
      <c r="C121" s="5">
        <v>3.7</v>
      </c>
      <c r="D121" s="5">
        <v>3.45</v>
      </c>
      <c r="E121" s="6">
        <f t="shared" ref="E121:E128" si="8">SUM(C121*D121)</f>
        <v>12.765000000000001</v>
      </c>
    </row>
    <row r="122" spans="1:5" x14ac:dyDescent="0.25">
      <c r="A122" s="5" t="s">
        <v>111</v>
      </c>
      <c r="B122" s="13" t="s">
        <v>64</v>
      </c>
      <c r="C122" s="5">
        <v>3.5</v>
      </c>
      <c r="D122" s="5">
        <v>3.5</v>
      </c>
      <c r="E122" s="6">
        <f t="shared" si="8"/>
        <v>12.25</v>
      </c>
    </row>
    <row r="123" spans="1:5" x14ac:dyDescent="0.25">
      <c r="A123" s="5" t="s">
        <v>112</v>
      </c>
      <c r="B123" s="13" t="s">
        <v>64</v>
      </c>
      <c r="C123" s="5">
        <v>3.5</v>
      </c>
      <c r="D123" s="5">
        <v>2.5</v>
      </c>
      <c r="E123" s="6">
        <f t="shared" si="8"/>
        <v>8.75</v>
      </c>
    </row>
    <row r="124" spans="1:5" x14ac:dyDescent="0.25">
      <c r="A124" s="5" t="s">
        <v>113</v>
      </c>
      <c r="B124" s="13" t="s">
        <v>64</v>
      </c>
      <c r="C124" s="5">
        <v>3.5</v>
      </c>
      <c r="D124" s="5">
        <v>3.2</v>
      </c>
      <c r="E124" s="6">
        <f t="shared" si="8"/>
        <v>11.200000000000001</v>
      </c>
    </row>
    <row r="125" spans="1:5" x14ac:dyDescent="0.25">
      <c r="A125" s="5" t="s">
        <v>114</v>
      </c>
      <c r="B125" s="13" t="s">
        <v>64</v>
      </c>
      <c r="C125" s="5">
        <v>3.5</v>
      </c>
      <c r="D125" s="5">
        <v>3.2</v>
      </c>
      <c r="E125" s="6">
        <f t="shared" si="8"/>
        <v>11.200000000000001</v>
      </c>
    </row>
    <row r="126" spans="1:5" x14ac:dyDescent="0.25">
      <c r="A126" s="5" t="s">
        <v>115</v>
      </c>
      <c r="B126" s="13" t="s">
        <v>64</v>
      </c>
      <c r="C126" s="12">
        <v>2.2000000000000002</v>
      </c>
      <c r="D126" s="12">
        <v>1.5</v>
      </c>
      <c r="E126" s="15">
        <f t="shared" si="8"/>
        <v>3.3000000000000003</v>
      </c>
    </row>
    <row r="127" spans="1:5" x14ac:dyDescent="0.25">
      <c r="A127" s="5" t="s">
        <v>116</v>
      </c>
      <c r="B127" s="13"/>
      <c r="C127" s="12">
        <v>6.5</v>
      </c>
      <c r="D127" s="12">
        <v>4.5</v>
      </c>
      <c r="E127" s="15">
        <f t="shared" si="8"/>
        <v>29.25</v>
      </c>
    </row>
    <row r="128" spans="1:5" x14ac:dyDescent="0.25">
      <c r="A128" s="5" t="s">
        <v>117</v>
      </c>
      <c r="B128" s="13" t="s">
        <v>64</v>
      </c>
      <c r="C128" s="12">
        <v>5.6</v>
      </c>
      <c r="D128" s="12">
        <v>4.5</v>
      </c>
      <c r="E128" s="15">
        <f t="shared" si="8"/>
        <v>25.2</v>
      </c>
    </row>
    <row r="129" spans="1:5" x14ac:dyDescent="0.25">
      <c r="A129" s="25" t="s">
        <v>118</v>
      </c>
      <c r="B129" s="41" t="s">
        <v>119</v>
      </c>
      <c r="C129" s="39"/>
      <c r="D129" s="39"/>
      <c r="E129" s="40"/>
    </row>
    <row r="130" spans="1:5" ht="15.75" thickBot="1" x14ac:dyDescent="0.3">
      <c r="A130" s="33" t="s">
        <v>18</v>
      </c>
      <c r="B130" s="34"/>
      <c r="C130" s="35"/>
      <c r="D130" s="35"/>
      <c r="E130" s="36">
        <f>SUM(E117:E128)</f>
        <v>192.815</v>
      </c>
    </row>
    <row r="131" spans="1:5" ht="15.75" thickTop="1" x14ac:dyDescent="0.25"/>
    <row r="132" spans="1:5" ht="21" x14ac:dyDescent="0.35">
      <c r="A132" s="19" t="s">
        <v>120</v>
      </c>
      <c r="B132" s="14"/>
      <c r="C132" s="5"/>
      <c r="D132" s="5"/>
      <c r="E132" s="6"/>
    </row>
    <row r="133" spans="1:5" x14ac:dyDescent="0.25">
      <c r="A133" s="5" t="s">
        <v>121</v>
      </c>
      <c r="B133" s="13" t="s">
        <v>70</v>
      </c>
      <c r="C133" s="5">
        <v>8.9</v>
      </c>
      <c r="D133" s="5">
        <v>7.2</v>
      </c>
      <c r="E133" s="6">
        <f>SUM(C133*D133)</f>
        <v>64.08</v>
      </c>
    </row>
    <row r="134" spans="1:5" x14ac:dyDescent="0.25">
      <c r="A134" s="56" t="s">
        <v>122</v>
      </c>
      <c r="B134" s="13" t="s">
        <v>64</v>
      </c>
      <c r="C134" s="5">
        <v>6.2</v>
      </c>
      <c r="D134" s="5">
        <v>1.01</v>
      </c>
      <c r="E134" s="6">
        <f>SUM(C134*D134)</f>
        <v>6.2620000000000005</v>
      </c>
    </row>
    <row r="135" spans="1:5" x14ac:dyDescent="0.25">
      <c r="A135" s="56"/>
      <c r="B135" s="13" t="s">
        <v>64</v>
      </c>
      <c r="C135" s="5">
        <v>5.52</v>
      </c>
      <c r="D135" s="5">
        <v>2.46</v>
      </c>
      <c r="E135" s="6">
        <f>SUM(C135*D135)</f>
        <v>13.579199999999998</v>
      </c>
    </row>
    <row r="136" spans="1:5" x14ac:dyDescent="0.25">
      <c r="A136" s="8" t="s">
        <v>123</v>
      </c>
      <c r="B136" s="13" t="s">
        <v>64</v>
      </c>
      <c r="C136" s="5">
        <v>6.2</v>
      </c>
      <c r="D136" s="5">
        <v>3.5</v>
      </c>
      <c r="E136" s="6">
        <f t="shared" ref="E136:E137" si="9">SUM(C136*D136)</f>
        <v>21.7</v>
      </c>
    </row>
    <row r="137" spans="1:5" x14ac:dyDescent="0.25">
      <c r="A137" s="8" t="s">
        <v>124</v>
      </c>
      <c r="B137" s="13" t="s">
        <v>64</v>
      </c>
      <c r="C137" s="5">
        <v>2.5</v>
      </c>
      <c r="D137" s="5">
        <v>2</v>
      </c>
      <c r="E137" s="6">
        <f t="shared" si="9"/>
        <v>5</v>
      </c>
    </row>
    <row r="138" spans="1:5" x14ac:dyDescent="0.25">
      <c r="A138" s="8" t="s">
        <v>125</v>
      </c>
      <c r="B138" s="13" t="s">
        <v>64</v>
      </c>
      <c r="C138" s="5">
        <v>3.5</v>
      </c>
      <c r="D138" s="5">
        <v>3.5</v>
      </c>
      <c r="E138" s="6">
        <f>SUM(C138:D138)</f>
        <v>7</v>
      </c>
    </row>
    <row r="139" spans="1:5" x14ac:dyDescent="0.25">
      <c r="A139" s="8" t="s">
        <v>126</v>
      </c>
      <c r="B139" s="13" t="s">
        <v>64</v>
      </c>
      <c r="C139" s="5">
        <v>3.5</v>
      </c>
      <c r="D139" s="5">
        <v>3.5</v>
      </c>
      <c r="E139" s="6">
        <f>SUM(C139:D139)</f>
        <v>7</v>
      </c>
    </row>
    <row r="140" spans="1:5" x14ac:dyDescent="0.25">
      <c r="A140" s="8" t="s">
        <v>127</v>
      </c>
      <c r="B140" s="13" t="s">
        <v>64</v>
      </c>
      <c r="C140" s="5">
        <v>4</v>
      </c>
      <c r="D140" s="5">
        <v>3.5</v>
      </c>
      <c r="E140" s="6">
        <f t="shared" ref="E140:E142" si="10">SUM(C140:D140)</f>
        <v>7.5</v>
      </c>
    </row>
    <row r="141" spans="1:5" x14ac:dyDescent="0.25">
      <c r="A141" s="8" t="s">
        <v>128</v>
      </c>
      <c r="B141" s="13" t="s">
        <v>64</v>
      </c>
      <c r="C141" s="5">
        <v>4.4000000000000004</v>
      </c>
      <c r="D141" s="5">
        <v>3.5</v>
      </c>
      <c r="E141" s="6">
        <f t="shared" si="10"/>
        <v>7.9</v>
      </c>
    </row>
    <row r="142" spans="1:5" x14ac:dyDescent="0.25">
      <c r="A142" s="5" t="s">
        <v>129</v>
      </c>
      <c r="B142" s="13" t="s">
        <v>64</v>
      </c>
      <c r="C142" s="12">
        <v>4.5</v>
      </c>
      <c r="D142" s="12">
        <v>3.5</v>
      </c>
      <c r="E142" s="6">
        <f t="shared" si="10"/>
        <v>8</v>
      </c>
    </row>
    <row r="143" spans="1:5" ht="15.75" thickBot="1" x14ac:dyDescent="0.3">
      <c r="A143" s="35" t="s">
        <v>130</v>
      </c>
      <c r="B143" s="11"/>
      <c r="C143" s="3"/>
      <c r="D143" s="3"/>
      <c r="E143" s="4">
        <f>SUM(E133:E142)</f>
        <v>148.02119999999999</v>
      </c>
    </row>
    <row r="144" spans="1:5" ht="15.75" thickTop="1" x14ac:dyDescent="0.25">
      <c r="A144" s="1"/>
      <c r="B144" s="9"/>
      <c r="E144" s="2"/>
    </row>
    <row r="145" spans="1:5" ht="21" x14ac:dyDescent="0.35">
      <c r="A145" s="19" t="s">
        <v>131</v>
      </c>
      <c r="B145" s="14"/>
      <c r="C145" s="5"/>
      <c r="D145" s="5"/>
      <c r="E145" s="6"/>
    </row>
    <row r="146" spans="1:5" x14ac:dyDescent="0.25">
      <c r="A146" s="5" t="s">
        <v>132</v>
      </c>
      <c r="B146" s="13" t="s">
        <v>70</v>
      </c>
      <c r="C146" s="5">
        <v>9</v>
      </c>
      <c r="D146" s="5">
        <v>4</v>
      </c>
      <c r="E146" s="6">
        <f>SUM(C146*D146)</f>
        <v>36</v>
      </c>
    </row>
    <row r="147" spans="1:5" x14ac:dyDescent="0.25">
      <c r="A147" s="8" t="s">
        <v>133</v>
      </c>
      <c r="B147" s="13" t="s">
        <v>64</v>
      </c>
      <c r="C147" s="5">
        <v>2.6</v>
      </c>
      <c r="D147" s="5">
        <v>2.5</v>
      </c>
      <c r="E147" s="6">
        <f t="shared" ref="E147:E155" si="11">SUM(C147*D147)</f>
        <v>6.5</v>
      </c>
    </row>
    <row r="148" spans="1:5" x14ac:dyDescent="0.25">
      <c r="A148" s="8" t="s">
        <v>134</v>
      </c>
      <c r="B148" s="13" t="s">
        <v>135</v>
      </c>
      <c r="C148" s="5">
        <v>10</v>
      </c>
      <c r="D148" s="5">
        <v>4.5</v>
      </c>
      <c r="E148" s="6">
        <f t="shared" si="11"/>
        <v>45</v>
      </c>
    </row>
    <row r="149" spans="1:5" x14ac:dyDescent="0.25">
      <c r="A149" s="8" t="s">
        <v>136</v>
      </c>
      <c r="B149" s="13" t="s">
        <v>135</v>
      </c>
      <c r="C149" s="5">
        <v>5.4</v>
      </c>
      <c r="D149" s="5">
        <v>4</v>
      </c>
      <c r="E149" s="6">
        <f t="shared" si="11"/>
        <v>21.6</v>
      </c>
    </row>
    <row r="150" spans="1:5" x14ac:dyDescent="0.25">
      <c r="A150" s="8" t="s">
        <v>137</v>
      </c>
      <c r="B150" s="13" t="s">
        <v>135</v>
      </c>
      <c r="C150" s="5">
        <v>5.2</v>
      </c>
      <c r="D150" s="5">
        <v>4</v>
      </c>
      <c r="E150" s="6">
        <f t="shared" si="11"/>
        <v>20.8</v>
      </c>
    </row>
    <row r="151" spans="1:5" x14ac:dyDescent="0.25">
      <c r="A151" s="8" t="s">
        <v>138</v>
      </c>
      <c r="B151" s="13" t="s">
        <v>135</v>
      </c>
      <c r="C151" s="5">
        <v>5.5</v>
      </c>
      <c r="D151" s="5">
        <v>4.5</v>
      </c>
      <c r="E151" s="6">
        <f t="shared" si="11"/>
        <v>24.75</v>
      </c>
    </row>
    <row r="152" spans="1:5" x14ac:dyDescent="0.25">
      <c r="A152" s="8" t="s">
        <v>139</v>
      </c>
      <c r="B152" s="13" t="s">
        <v>140</v>
      </c>
      <c r="C152" s="5">
        <v>2.4</v>
      </c>
      <c r="D152" s="5">
        <v>1.9</v>
      </c>
      <c r="E152" s="6">
        <f t="shared" si="11"/>
        <v>4.5599999999999996</v>
      </c>
    </row>
    <row r="153" spans="1:5" x14ac:dyDescent="0.25">
      <c r="A153" s="8" t="s">
        <v>141</v>
      </c>
      <c r="B153" s="13" t="s">
        <v>140</v>
      </c>
      <c r="C153" s="5">
        <v>2.4</v>
      </c>
      <c r="D153" s="5">
        <v>1.9</v>
      </c>
      <c r="E153" s="6">
        <f t="shared" si="11"/>
        <v>4.5599999999999996</v>
      </c>
    </row>
    <row r="154" spans="1:5" x14ac:dyDescent="0.25">
      <c r="A154" s="8" t="s">
        <v>142</v>
      </c>
      <c r="B154" s="13" t="s">
        <v>140</v>
      </c>
      <c r="C154" s="5">
        <v>2.4</v>
      </c>
      <c r="D154" s="5">
        <v>1.9</v>
      </c>
      <c r="E154" s="6">
        <f t="shared" si="11"/>
        <v>4.5599999999999996</v>
      </c>
    </row>
    <row r="155" spans="1:5" x14ac:dyDescent="0.25">
      <c r="A155" s="8" t="s">
        <v>143</v>
      </c>
      <c r="B155" s="13" t="s">
        <v>140</v>
      </c>
      <c r="C155" s="5">
        <v>2.4</v>
      </c>
      <c r="D155" s="5">
        <v>1.9</v>
      </c>
      <c r="E155" s="6">
        <f t="shared" si="11"/>
        <v>4.5599999999999996</v>
      </c>
    </row>
    <row r="156" spans="1:5" x14ac:dyDescent="0.25">
      <c r="A156" s="42" t="s">
        <v>18</v>
      </c>
      <c r="B156" s="13"/>
      <c r="C156" s="5"/>
      <c r="D156" s="5"/>
      <c r="E156" s="6">
        <f>SUM(E146:E155)</f>
        <v>172.89000000000001</v>
      </c>
    </row>
    <row r="158" spans="1:5" ht="21" x14ac:dyDescent="0.35">
      <c r="A158" s="21" t="s">
        <v>144</v>
      </c>
    </row>
    <row r="159" spans="1:5" x14ac:dyDescent="0.25">
      <c r="A159" s="43" t="s">
        <v>145</v>
      </c>
      <c r="B159" s="12"/>
      <c r="C159" s="43" t="s">
        <v>146</v>
      </c>
      <c r="D159" s="43" t="s">
        <v>147</v>
      </c>
      <c r="E159" s="43" t="s">
        <v>148</v>
      </c>
    </row>
    <row r="160" spans="1:5" x14ac:dyDescent="0.25">
      <c r="A160" s="5" t="s">
        <v>124</v>
      </c>
      <c r="B160" s="13" t="s">
        <v>70</v>
      </c>
      <c r="C160" s="5">
        <v>4.0999999999999996</v>
      </c>
      <c r="D160" s="5">
        <v>4</v>
      </c>
      <c r="E160" s="5">
        <v>16.399999999999999</v>
      </c>
    </row>
    <row r="161" spans="1:5" x14ac:dyDescent="0.25">
      <c r="A161" s="5" t="s">
        <v>149</v>
      </c>
      <c r="B161" s="13" t="s">
        <v>70</v>
      </c>
      <c r="C161" s="5">
        <v>9</v>
      </c>
      <c r="D161" s="5">
        <v>4.8</v>
      </c>
      <c r="E161" s="5">
        <v>43.199999999999996</v>
      </c>
    </row>
    <row r="162" spans="1:5" x14ac:dyDescent="0.25">
      <c r="A162" s="5" t="s">
        <v>150</v>
      </c>
      <c r="B162" s="13" t="s">
        <v>70</v>
      </c>
      <c r="C162" s="5">
        <v>4.2</v>
      </c>
      <c r="D162" s="5">
        <v>3.2</v>
      </c>
      <c r="E162" s="5">
        <v>13.440000000000001</v>
      </c>
    </row>
    <row r="163" spans="1:5" x14ac:dyDescent="0.25">
      <c r="A163" s="5" t="s">
        <v>151</v>
      </c>
      <c r="B163" s="13" t="s">
        <v>70</v>
      </c>
      <c r="C163" s="5">
        <v>5.2</v>
      </c>
      <c r="D163" s="5">
        <v>4.7</v>
      </c>
      <c r="E163" s="5">
        <v>24.44</v>
      </c>
    </row>
    <row r="164" spans="1:5" x14ac:dyDescent="0.25">
      <c r="A164" s="5" t="s">
        <v>152</v>
      </c>
      <c r="B164" s="13" t="s">
        <v>70</v>
      </c>
      <c r="C164" s="5">
        <v>5.2</v>
      </c>
      <c r="D164" s="5">
        <v>4.7</v>
      </c>
      <c r="E164" s="5">
        <v>24.44</v>
      </c>
    </row>
    <row r="165" spans="1:5" x14ac:dyDescent="0.25">
      <c r="A165" s="5" t="s">
        <v>153</v>
      </c>
      <c r="B165" s="13" t="s">
        <v>135</v>
      </c>
      <c r="C165" s="5">
        <v>4</v>
      </c>
      <c r="D165" s="5">
        <v>2.2999999999999998</v>
      </c>
      <c r="E165" s="5">
        <v>9.1999999999999993</v>
      </c>
    </row>
    <row r="166" spans="1:5" x14ac:dyDescent="0.25">
      <c r="A166" s="5" t="s">
        <v>136</v>
      </c>
      <c r="B166" s="13" t="s">
        <v>135</v>
      </c>
      <c r="C166" s="5">
        <v>4</v>
      </c>
      <c r="D166" s="5">
        <v>2.2999999999999998</v>
      </c>
      <c r="E166" s="5">
        <v>9.1999999999999993</v>
      </c>
    </row>
    <row r="167" spans="1:5" x14ac:dyDescent="0.25">
      <c r="A167" s="5" t="s">
        <v>137</v>
      </c>
      <c r="B167" s="13" t="s">
        <v>135</v>
      </c>
      <c r="C167" s="5">
        <v>4</v>
      </c>
      <c r="D167" s="5">
        <v>2.2999999999999998</v>
      </c>
      <c r="E167" s="5">
        <v>9.1999999999999993</v>
      </c>
    </row>
    <row r="168" spans="1:5" x14ac:dyDescent="0.25">
      <c r="A168" s="5" t="s">
        <v>138</v>
      </c>
      <c r="B168" s="13" t="s">
        <v>135</v>
      </c>
      <c r="C168" s="5">
        <v>4</v>
      </c>
      <c r="D168" s="5">
        <v>2.2999999999999998</v>
      </c>
      <c r="E168" s="5">
        <v>9.1999999999999993</v>
      </c>
    </row>
    <row r="169" spans="1:5" x14ac:dyDescent="0.25">
      <c r="A169" s="5" t="s">
        <v>154</v>
      </c>
      <c r="B169" s="13" t="s">
        <v>70</v>
      </c>
      <c r="C169" s="5">
        <v>4.0999999999999996</v>
      </c>
      <c r="D169" s="5">
        <v>2.1</v>
      </c>
      <c r="E169" s="5">
        <v>8.61</v>
      </c>
    </row>
    <row r="170" spans="1:5" x14ac:dyDescent="0.25">
      <c r="A170" s="5" t="s">
        <v>155</v>
      </c>
      <c r="B170" s="13" t="s">
        <v>70</v>
      </c>
      <c r="C170" s="5">
        <v>4.0999999999999996</v>
      </c>
      <c r="D170" s="5">
        <v>2.1</v>
      </c>
      <c r="E170" s="5">
        <v>8.61</v>
      </c>
    </row>
    <row r="171" spans="1:5" x14ac:dyDescent="0.25">
      <c r="A171" s="5" t="s">
        <v>156</v>
      </c>
      <c r="B171" s="13" t="s">
        <v>70</v>
      </c>
      <c r="C171" s="5">
        <v>4.0999999999999996</v>
      </c>
      <c r="D171" s="5">
        <v>2.1</v>
      </c>
      <c r="E171" s="5">
        <v>8.61</v>
      </c>
    </row>
    <row r="172" spans="1:5" x14ac:dyDescent="0.25">
      <c r="A172" s="5" t="s">
        <v>157</v>
      </c>
      <c r="B172" s="13" t="s">
        <v>70</v>
      </c>
      <c r="C172" s="5">
        <v>4.2</v>
      </c>
      <c r="D172" s="5">
        <v>2.1</v>
      </c>
      <c r="E172" s="5">
        <v>8.82</v>
      </c>
    </row>
    <row r="173" spans="1:5" x14ac:dyDescent="0.25">
      <c r="A173" s="5" t="s">
        <v>158</v>
      </c>
      <c r="B173" s="13" t="s">
        <v>70</v>
      </c>
      <c r="C173" s="5">
        <v>24</v>
      </c>
      <c r="D173" s="5">
        <v>12</v>
      </c>
      <c r="E173" s="5">
        <v>288</v>
      </c>
    </row>
    <row r="174" spans="1:5" x14ac:dyDescent="0.25">
      <c r="A174" s="5" t="s">
        <v>159</v>
      </c>
      <c r="B174" s="13" t="s">
        <v>70</v>
      </c>
      <c r="C174" s="5">
        <v>5</v>
      </c>
      <c r="D174" s="5">
        <v>2.5</v>
      </c>
      <c r="E174" s="5">
        <v>12.5</v>
      </c>
    </row>
    <row r="175" spans="1:5" x14ac:dyDescent="0.25">
      <c r="A175" s="5" t="s">
        <v>160</v>
      </c>
      <c r="B175" s="13" t="s">
        <v>70</v>
      </c>
      <c r="C175" s="50">
        <v>12</v>
      </c>
      <c r="D175" s="5">
        <v>6.5</v>
      </c>
      <c r="E175" s="5">
        <v>78</v>
      </c>
    </row>
    <row r="176" spans="1:5" ht="15.75" thickBot="1" x14ac:dyDescent="0.3">
      <c r="A176" s="55" t="s">
        <v>18</v>
      </c>
      <c r="B176" s="51"/>
      <c r="C176" s="51"/>
      <c r="D176" s="51"/>
      <c r="E176" s="51">
        <v>571.86999999999989</v>
      </c>
    </row>
    <row r="177" spans="1:5" ht="15.75" thickTop="1" x14ac:dyDescent="0.25"/>
    <row r="178" spans="1:5" ht="21" x14ac:dyDescent="0.35">
      <c r="A178" s="19" t="s">
        <v>161</v>
      </c>
      <c r="B178" s="12"/>
      <c r="C178" s="5"/>
      <c r="D178" s="5"/>
      <c r="E178" s="5"/>
    </row>
    <row r="179" spans="1:5" x14ac:dyDescent="0.25">
      <c r="A179" s="5" t="s">
        <v>162</v>
      </c>
      <c r="B179" s="13" t="s">
        <v>70</v>
      </c>
      <c r="C179" s="5">
        <v>4</v>
      </c>
      <c r="D179" s="5">
        <v>4</v>
      </c>
      <c r="E179" s="5">
        <f>SUM(C179*D179)</f>
        <v>16</v>
      </c>
    </row>
    <row r="180" spans="1:5" x14ac:dyDescent="0.25">
      <c r="A180" s="5" t="s">
        <v>155</v>
      </c>
      <c r="B180" s="13" t="s">
        <v>70</v>
      </c>
      <c r="C180" s="5">
        <v>4</v>
      </c>
      <c r="D180" s="5">
        <v>4</v>
      </c>
      <c r="E180" s="5">
        <f t="shared" ref="E180:E181" si="12">SUM(C180*D180)</f>
        <v>16</v>
      </c>
    </row>
    <row r="181" spans="1:5" x14ac:dyDescent="0.25">
      <c r="A181" s="5" t="s">
        <v>163</v>
      </c>
      <c r="B181" s="13" t="s">
        <v>70</v>
      </c>
      <c r="C181" s="5">
        <v>6</v>
      </c>
      <c r="D181" s="5">
        <v>4</v>
      </c>
      <c r="E181" s="5">
        <f t="shared" si="12"/>
        <v>24</v>
      </c>
    </row>
    <row r="182" spans="1:5" ht="15.75" thickBot="1" x14ac:dyDescent="0.3">
      <c r="A182" s="55" t="s">
        <v>18</v>
      </c>
      <c r="B182" s="51"/>
      <c r="C182" s="53"/>
      <c r="D182" s="53"/>
      <c r="E182" s="53">
        <f>SUM(E179:E181)</f>
        <v>56</v>
      </c>
    </row>
    <row r="183" spans="1:5" ht="15.75" thickTop="1" x14ac:dyDescent="0.25"/>
    <row r="184" spans="1:5" ht="21" x14ac:dyDescent="0.35">
      <c r="A184" s="19" t="s">
        <v>164</v>
      </c>
      <c r="B184" s="12"/>
      <c r="C184" s="5"/>
      <c r="D184" s="5"/>
      <c r="E184" s="5"/>
    </row>
    <row r="185" spans="1:5" x14ac:dyDescent="0.25">
      <c r="A185" s="5"/>
      <c r="B185" s="12" t="s">
        <v>165</v>
      </c>
      <c r="C185" s="5">
        <v>14</v>
      </c>
      <c r="D185" s="5">
        <v>10</v>
      </c>
      <c r="E185" s="5">
        <f>SUM(C185*D185)</f>
        <v>140</v>
      </c>
    </row>
    <row r="186" spans="1:5" ht="15.75" thickBot="1" x14ac:dyDescent="0.3">
      <c r="A186" s="55" t="s">
        <v>18</v>
      </c>
      <c r="B186" s="51"/>
      <c r="C186" s="53"/>
      <c r="D186" s="53"/>
      <c r="E186" s="53">
        <v>140</v>
      </c>
    </row>
    <row r="187" spans="1:5" ht="21.75" thickTop="1" x14ac:dyDescent="0.35">
      <c r="A187" s="57" t="s">
        <v>166</v>
      </c>
      <c r="B187" s="57"/>
      <c r="C187" s="57"/>
    </row>
    <row r="188" spans="1:5" x14ac:dyDescent="0.25">
      <c r="A188" s="5" t="s">
        <v>167</v>
      </c>
      <c r="B188" s="38" t="s">
        <v>168</v>
      </c>
      <c r="C188" s="5">
        <v>8</v>
      </c>
    </row>
    <row r="189" spans="1:5" x14ac:dyDescent="0.25">
      <c r="A189" s="5" t="s">
        <v>169</v>
      </c>
      <c r="B189" s="38" t="s">
        <v>168</v>
      </c>
      <c r="C189" s="5">
        <v>45</v>
      </c>
    </row>
    <row r="190" spans="1:5" ht="15.75" thickBot="1" x14ac:dyDescent="0.3">
      <c r="A190" s="55" t="s">
        <v>18</v>
      </c>
      <c r="B190" s="52"/>
      <c r="C190" s="54">
        <f>SUM(C188:C189)</f>
        <v>53</v>
      </c>
    </row>
    <row r="191" spans="1:5" ht="15.75" thickTop="1" x14ac:dyDescent="0.25"/>
  </sheetData>
  <sheetProtection algorithmName="SHA-512" hashValue="tfIIiGHph+hbKK4+33uERqatJq+xQeA83227mJnlkm79N90UzclO01UIO12u6J3LOGEhDvxJmEhvtJV8clNVig==" saltValue="0rizKfxAmx7iNCoSoLSWLw==" spinCount="100000" sheet="1" objects="1" scenarios="1"/>
  <mergeCells count="5">
    <mergeCell ref="A81:A82"/>
    <mergeCell ref="A134:A135"/>
    <mergeCell ref="A187:C187"/>
    <mergeCell ref="C2:D2"/>
    <mergeCell ref="A1:E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5299B-F4FF-45A7-9F97-8DC9ECB53E78}">
  <dimension ref="A1:H29"/>
  <sheetViews>
    <sheetView workbookViewId="0">
      <selection activeCell="D22" sqref="D22"/>
    </sheetView>
  </sheetViews>
  <sheetFormatPr defaultRowHeight="15" x14ac:dyDescent="0.25"/>
  <cols>
    <col min="1" max="1" width="27.5703125" customWidth="1"/>
    <col min="4" max="4" width="17.7109375" customWidth="1"/>
    <col min="5" max="5" width="23.85546875" customWidth="1"/>
  </cols>
  <sheetData>
    <row r="1" spans="1:8" x14ac:dyDescent="0.25">
      <c r="A1" s="43" t="s">
        <v>170</v>
      </c>
      <c r="B1" s="43" t="s">
        <v>146</v>
      </c>
      <c r="C1" s="43" t="s">
        <v>147</v>
      </c>
      <c r="D1" s="43" t="s">
        <v>66</v>
      </c>
      <c r="F1" s="45"/>
      <c r="G1" s="45"/>
      <c r="H1" s="45"/>
    </row>
    <row r="2" spans="1:8" ht="60" x14ac:dyDescent="0.25">
      <c r="A2" s="5"/>
      <c r="B2" s="5"/>
      <c r="C2" s="5"/>
      <c r="D2" s="5"/>
      <c r="E2" s="46" t="s">
        <v>171</v>
      </c>
    </row>
    <row r="3" spans="1:8" x14ac:dyDescent="0.25">
      <c r="A3" s="5" t="s">
        <v>172</v>
      </c>
      <c r="B3" s="5">
        <v>34</v>
      </c>
      <c r="C3" s="5">
        <v>14</v>
      </c>
      <c r="D3" s="5">
        <f>SUM(B3*C3)</f>
        <v>476</v>
      </c>
    </row>
    <row r="4" spans="1:8" x14ac:dyDescent="0.25">
      <c r="A4" s="5" t="s">
        <v>173</v>
      </c>
      <c r="B4" s="5">
        <v>13</v>
      </c>
      <c r="C4" s="5">
        <v>13</v>
      </c>
      <c r="D4" s="5">
        <f t="shared" ref="D4:D28" si="0">SUM(B4*C4)</f>
        <v>169</v>
      </c>
    </row>
    <row r="5" spans="1:8" x14ac:dyDescent="0.25">
      <c r="A5" s="5" t="s">
        <v>174</v>
      </c>
      <c r="B5" s="5">
        <v>35</v>
      </c>
      <c r="C5" s="5">
        <v>9</v>
      </c>
      <c r="D5" s="5">
        <f t="shared" si="0"/>
        <v>315</v>
      </c>
    </row>
    <row r="6" spans="1:8" x14ac:dyDescent="0.25">
      <c r="A6" s="5" t="s">
        <v>175</v>
      </c>
      <c r="B6" s="5">
        <v>15</v>
      </c>
      <c r="C6" s="5">
        <v>4</v>
      </c>
      <c r="D6" s="5">
        <f t="shared" si="0"/>
        <v>60</v>
      </c>
    </row>
    <row r="7" spans="1:8" x14ac:dyDescent="0.25">
      <c r="A7" s="5" t="s">
        <v>176</v>
      </c>
      <c r="B7" s="5">
        <v>40</v>
      </c>
      <c r="C7" s="5">
        <v>12</v>
      </c>
      <c r="D7" s="5">
        <f t="shared" si="0"/>
        <v>480</v>
      </c>
    </row>
    <row r="8" spans="1:8" x14ac:dyDescent="0.25">
      <c r="A8" s="5" t="s">
        <v>177</v>
      </c>
      <c r="B8" s="5">
        <v>62</v>
      </c>
      <c r="C8" s="5">
        <v>45</v>
      </c>
      <c r="D8" s="5">
        <f t="shared" si="0"/>
        <v>2790</v>
      </c>
    </row>
    <row r="9" spans="1:8" x14ac:dyDescent="0.25">
      <c r="A9" s="5" t="s">
        <v>178</v>
      </c>
      <c r="B9" s="5">
        <v>44</v>
      </c>
      <c r="C9" s="5">
        <v>30</v>
      </c>
      <c r="D9" s="5">
        <f t="shared" si="0"/>
        <v>1320</v>
      </c>
    </row>
    <row r="10" spans="1:8" x14ac:dyDescent="0.25">
      <c r="A10" s="5" t="s">
        <v>179</v>
      </c>
      <c r="B10" s="5">
        <v>32</v>
      </c>
      <c r="C10" s="5">
        <v>11.5</v>
      </c>
      <c r="D10" s="5">
        <f t="shared" si="0"/>
        <v>368</v>
      </c>
    </row>
    <row r="11" spans="1:8" x14ac:dyDescent="0.25">
      <c r="A11" s="5" t="s">
        <v>180</v>
      </c>
      <c r="B11" s="5">
        <v>11</v>
      </c>
      <c r="C11" s="5">
        <v>4</v>
      </c>
      <c r="D11" s="5">
        <f t="shared" si="0"/>
        <v>44</v>
      </c>
    </row>
    <row r="12" spans="1:8" x14ac:dyDescent="0.25">
      <c r="A12" s="5" t="s">
        <v>181</v>
      </c>
      <c r="B12" s="5">
        <v>28</v>
      </c>
      <c r="C12" s="5">
        <v>26</v>
      </c>
      <c r="D12" s="5">
        <f t="shared" si="0"/>
        <v>728</v>
      </c>
    </row>
    <row r="13" spans="1:8" x14ac:dyDescent="0.25">
      <c r="A13" s="5" t="s">
        <v>161</v>
      </c>
      <c r="B13" s="5">
        <v>13</v>
      </c>
      <c r="C13" s="5">
        <v>9.5</v>
      </c>
      <c r="D13" s="5">
        <f t="shared" si="0"/>
        <v>123.5</v>
      </c>
    </row>
    <row r="14" spans="1:8" x14ac:dyDescent="0.25">
      <c r="A14" s="5" t="s">
        <v>182</v>
      </c>
      <c r="B14" s="5">
        <v>14</v>
      </c>
      <c r="C14" s="5">
        <v>10</v>
      </c>
      <c r="D14" s="5">
        <f t="shared" si="0"/>
        <v>140</v>
      </c>
    </row>
    <row r="15" spans="1:8" x14ac:dyDescent="0.25">
      <c r="A15" s="5" t="s">
        <v>144</v>
      </c>
      <c r="B15" s="5">
        <v>60</v>
      </c>
      <c r="C15" s="5">
        <v>38</v>
      </c>
      <c r="D15" s="5">
        <f t="shared" si="0"/>
        <v>2280</v>
      </c>
    </row>
    <row r="16" spans="1:8" x14ac:dyDescent="0.25">
      <c r="A16" s="5" t="s">
        <v>131</v>
      </c>
      <c r="B16" s="5">
        <v>20</v>
      </c>
      <c r="C16" s="5">
        <v>14.5</v>
      </c>
      <c r="D16" s="5">
        <f t="shared" si="0"/>
        <v>290</v>
      </c>
    </row>
    <row r="17" spans="1:4" x14ac:dyDescent="0.25">
      <c r="A17" s="5" t="s">
        <v>183</v>
      </c>
      <c r="B17" s="5">
        <v>32</v>
      </c>
      <c r="C17" s="5">
        <v>14.5</v>
      </c>
      <c r="D17" s="5">
        <f t="shared" si="0"/>
        <v>464</v>
      </c>
    </row>
    <row r="18" spans="1:4" x14ac:dyDescent="0.25">
      <c r="A18" s="5" t="s">
        <v>184</v>
      </c>
      <c r="B18" s="5">
        <v>15</v>
      </c>
      <c r="C18" s="5">
        <v>7</v>
      </c>
      <c r="D18" s="5">
        <f t="shared" si="0"/>
        <v>105</v>
      </c>
    </row>
    <row r="19" spans="1:4" x14ac:dyDescent="0.25">
      <c r="A19" s="5" t="s">
        <v>185</v>
      </c>
      <c r="B19" s="5">
        <v>4</v>
      </c>
      <c r="C19" s="5">
        <v>4</v>
      </c>
      <c r="D19" s="5">
        <f t="shared" si="0"/>
        <v>16</v>
      </c>
    </row>
    <row r="20" spans="1:4" x14ac:dyDescent="0.25">
      <c r="A20" s="5" t="s">
        <v>186</v>
      </c>
      <c r="B20" s="5">
        <v>10</v>
      </c>
      <c r="C20" s="5">
        <v>7</v>
      </c>
      <c r="D20" s="5">
        <f t="shared" si="0"/>
        <v>70</v>
      </c>
    </row>
    <row r="21" spans="1:4" x14ac:dyDescent="0.25">
      <c r="A21" s="5" t="s">
        <v>187</v>
      </c>
      <c r="B21" s="5">
        <v>17</v>
      </c>
      <c r="C21" s="5">
        <v>5</v>
      </c>
      <c r="D21" s="5">
        <f t="shared" si="0"/>
        <v>85</v>
      </c>
    </row>
    <row r="22" spans="1:4" x14ac:dyDescent="0.25">
      <c r="A22" s="5" t="s">
        <v>188</v>
      </c>
      <c r="B22" s="5">
        <v>3</v>
      </c>
      <c r="C22" s="5">
        <v>3</v>
      </c>
      <c r="D22" s="5">
        <f t="shared" si="0"/>
        <v>9</v>
      </c>
    </row>
    <row r="23" spans="1:4" x14ac:dyDescent="0.25">
      <c r="A23" s="5" t="s">
        <v>189</v>
      </c>
      <c r="B23" s="5">
        <v>7</v>
      </c>
      <c r="C23" s="5">
        <v>4</v>
      </c>
      <c r="D23" s="5">
        <f t="shared" si="0"/>
        <v>28</v>
      </c>
    </row>
    <row r="24" spans="1:4" x14ac:dyDescent="0.25">
      <c r="A24" s="5" t="s">
        <v>190</v>
      </c>
      <c r="B24" s="5">
        <v>7</v>
      </c>
      <c r="C24" s="5">
        <v>4</v>
      </c>
      <c r="D24" s="5">
        <f t="shared" si="0"/>
        <v>28</v>
      </c>
    </row>
    <row r="25" spans="1:4" x14ac:dyDescent="0.25">
      <c r="A25" s="5" t="s">
        <v>191</v>
      </c>
      <c r="B25" s="5">
        <v>3</v>
      </c>
      <c r="C25" s="5">
        <v>3</v>
      </c>
      <c r="D25" s="5">
        <f t="shared" si="0"/>
        <v>9</v>
      </c>
    </row>
    <row r="26" spans="1:4" x14ac:dyDescent="0.25">
      <c r="A26" s="5" t="s">
        <v>192</v>
      </c>
      <c r="B26" s="5">
        <v>12</v>
      </c>
      <c r="C26" s="5">
        <v>10</v>
      </c>
      <c r="D26" s="5">
        <f t="shared" si="0"/>
        <v>120</v>
      </c>
    </row>
    <row r="27" spans="1:4" x14ac:dyDescent="0.25">
      <c r="A27" s="5" t="s">
        <v>193</v>
      </c>
      <c r="B27" s="5">
        <v>12</v>
      </c>
      <c r="C27" s="5">
        <v>10</v>
      </c>
      <c r="D27" s="5">
        <f t="shared" si="0"/>
        <v>120</v>
      </c>
    </row>
    <row r="28" spans="1:4" x14ac:dyDescent="0.25">
      <c r="A28" s="5" t="s">
        <v>194</v>
      </c>
      <c r="B28" s="5">
        <v>8</v>
      </c>
      <c r="C28" s="5">
        <v>7</v>
      </c>
      <c r="D28" s="5">
        <f t="shared" si="0"/>
        <v>56</v>
      </c>
    </row>
    <row r="29" spans="1:4" x14ac:dyDescent="0.25">
      <c r="A29" s="44" t="s">
        <v>195</v>
      </c>
      <c r="B29" s="44"/>
      <c r="C29" s="44"/>
      <c r="D29" s="44">
        <f>SUM(D3:D28)</f>
        <v>10693.5</v>
      </c>
    </row>
  </sheetData>
  <sheetProtection algorithmName="SHA-512" hashValue="OVFDQpRgQuPAOyNxsbBVI/HIlZX6368ft1ff5ajGhWUQ11RBct0q3IshBag/RQs2ydhYULWiE02G79F86rzNWQ==" saltValue="DhmaQbNdw0juj+69PhgYu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yracuseOfficeCustomData>{"createMode":"plain_doc","forceRefresh":"0"}</SyracuseOfficeCustomDat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8DADB9A8A9B54C8C343981D3E17C20" ma:contentTypeVersion="17" ma:contentTypeDescription="Create a new document." ma:contentTypeScope="" ma:versionID="68dd15cdc78b6be2288b37d2c56a9c27">
  <xsd:schema xmlns:xsd="http://www.w3.org/2001/XMLSchema" xmlns:xs="http://www.w3.org/2001/XMLSchema" xmlns:p="http://schemas.microsoft.com/office/2006/metadata/properties" xmlns:ns2="4fcceab4-05ac-43aa-a90d-44e78700e972" xmlns:ns3="1bffd5b5-3146-4d75-95c5-1a477bddb858" targetNamespace="http://schemas.microsoft.com/office/2006/metadata/properties" ma:root="true" ma:fieldsID="7753d42c5ded82eacef6228ec13e7fd3" ns2:_="" ns3:_="">
    <xsd:import namespace="4fcceab4-05ac-43aa-a90d-44e78700e972"/>
    <xsd:import namespace="1bffd5b5-3146-4d75-95c5-1a477bddb8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eab4-05ac-43aa-a90d-44e78700e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ec5b1b8-edab-4f9b-84fe-14c541d0df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fd5b5-3146-4d75-95c5-1a477bddb85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cb6f1b-a040-4fc4-97a9-04bf504d1931}" ma:internalName="TaxCatchAll" ma:showField="CatchAllData" ma:web="1bffd5b5-3146-4d75-95c5-1a477bddb8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ffd5b5-3146-4d75-95c5-1a477bddb858" xsi:nil="true"/>
    <lcf76f155ced4ddcb4097134ff3c332f xmlns="4fcceab4-05ac-43aa-a90d-44e78700e97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5473FB-4A5D-4435-A1B5-85AF0D14967E}">
  <ds:schemaRefs/>
</ds:datastoreItem>
</file>

<file path=customXml/itemProps2.xml><?xml version="1.0" encoding="utf-8"?>
<ds:datastoreItem xmlns:ds="http://schemas.openxmlformats.org/officeDocument/2006/customXml" ds:itemID="{6F778F09-8C5E-497D-A005-9177066FEDE2}"/>
</file>

<file path=customXml/itemProps3.xml><?xml version="1.0" encoding="utf-8"?>
<ds:datastoreItem xmlns:ds="http://schemas.openxmlformats.org/officeDocument/2006/customXml" ds:itemID="{D5667447-954C-4FEB-B53D-EBE7DC65418C}"/>
</file>

<file path=customXml/itemProps4.xml><?xml version="1.0" encoding="utf-8"?>
<ds:datastoreItem xmlns:ds="http://schemas.openxmlformats.org/officeDocument/2006/customXml" ds:itemID="{24490074-AF56-4BFA-989B-4581DFCF5E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Treatment sheet</vt:lpstr>
      <vt:lpstr>Building measurements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Basil Errol Hoffman</dc:creator>
  <cp:keywords/>
  <dc:description/>
  <cp:lastModifiedBy>Bulumko Mdodana</cp:lastModifiedBy>
  <cp:revision/>
  <dcterms:created xsi:type="dcterms:W3CDTF">2018-10-25T11:40:21Z</dcterms:created>
  <dcterms:modified xsi:type="dcterms:W3CDTF">2022-12-07T07:57:49Z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036504-ffdc-49d0-8800-2a717b545941_Enabled">
    <vt:lpwstr>true</vt:lpwstr>
  </property>
  <property fmtid="{D5CDD505-2E9C-101B-9397-08002B2CF9AE}" pid="3" name="MSIP_Label_ee036504-ffdc-49d0-8800-2a717b545941_SetDate">
    <vt:lpwstr>2022-11-09T10:16:32Z</vt:lpwstr>
  </property>
  <property fmtid="{D5CDD505-2E9C-101B-9397-08002B2CF9AE}" pid="4" name="MSIP_Label_ee036504-ffdc-49d0-8800-2a717b545941_Method">
    <vt:lpwstr>Standard</vt:lpwstr>
  </property>
  <property fmtid="{D5CDD505-2E9C-101B-9397-08002B2CF9AE}" pid="5" name="MSIP_Label_ee036504-ffdc-49d0-8800-2a717b545941_Name">
    <vt:lpwstr>defa4170-0d19-0005-0004-bc88714345d2</vt:lpwstr>
  </property>
  <property fmtid="{D5CDD505-2E9C-101B-9397-08002B2CF9AE}" pid="6" name="MSIP_Label_ee036504-ffdc-49d0-8800-2a717b545941_SiteId">
    <vt:lpwstr>e0112018-a80c-491e-89d5-68f3d65e9b80</vt:lpwstr>
  </property>
  <property fmtid="{D5CDD505-2E9C-101B-9397-08002B2CF9AE}" pid="7" name="MSIP_Label_ee036504-ffdc-49d0-8800-2a717b545941_ActionId">
    <vt:lpwstr>56538894-f97a-4dc2-9006-378c16807659</vt:lpwstr>
  </property>
  <property fmtid="{D5CDD505-2E9C-101B-9397-08002B2CF9AE}" pid="8" name="MSIP_Label_ee036504-ffdc-49d0-8800-2a717b545941_ContentBits">
    <vt:lpwstr>0</vt:lpwstr>
  </property>
  <property fmtid="{D5CDD505-2E9C-101B-9397-08002B2CF9AE}" pid="9" name="ContentTypeId">
    <vt:lpwstr>0x010100298DADB9A8A9B54C8C343981D3E17C20</vt:lpwstr>
  </property>
</Properties>
</file>